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bs" sheetId="1" state="visible" r:id="rId1"/>
    <sheet xmlns:r="http://schemas.openxmlformats.org/officeDocument/2006/relationships" name="SiteDirectory" sheetId="2" state="visible" r:id="rId2"/>
    <sheet xmlns:r="http://schemas.openxmlformats.org/officeDocument/2006/relationships" name="Analysis" sheetId="3" state="visible" r:id="rId3"/>
    <sheet xmlns:r="http://schemas.openxmlformats.org/officeDocument/2006/relationships" name="Dashbaord" sheetId="4" state="visible" r:id="rId4"/>
  </sheets>
  <definedNames>
    <definedName name="LaborCost">'Analysis'!$B$2:$B$58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C9EB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Jobs overview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'Jobs'!P1</f>
            </strRef>
          </tx>
          <spPr>
            <a:ln xmlns:a="http://schemas.openxmlformats.org/drawingml/2006/main">
              <a:prstDash val="solid"/>
            </a:ln>
          </spPr>
          <val>
            <numRef>
              <f>'Jobs'!$P$2:$P$30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2" customWidth="1" min="7" max="7"/>
    <col width="12" customWidth="1" min="8" max="8"/>
    <col width="15" customWidth="1" min="9" max="9"/>
    <col width="14" customWidth="1" min="10" max="10"/>
    <col width="16" customWidth="1" min="11" max="11"/>
    <col width="17" customWidth="1" min="12" max="12"/>
    <col width="17" customWidth="1" min="13" max="13"/>
    <col width="13" customWidth="1" min="14" max="14"/>
  </cols>
  <sheetData>
    <row r="1">
      <c r="A1" s="1" t="inlineStr">
        <is>
          <t>JobID</t>
        </is>
      </c>
      <c r="B1" s="1" t="inlineStr">
        <is>
          <t>Region</t>
        </is>
      </c>
      <c r="C1" s="1" t="inlineStr">
        <is>
          <t>JobType</t>
        </is>
      </c>
      <c r="D1" s="1" t="inlineStr">
        <is>
          <t>ClientType</t>
        </is>
      </c>
      <c r="E1" s="1" t="inlineStr">
        <is>
          <t>Quarter</t>
        </is>
      </c>
      <c r="F1" s="1" t="inlineStr">
        <is>
          <t>JobDate</t>
        </is>
      </c>
      <c r="G1" s="1" t="inlineStr">
        <is>
          <t>CrewLead</t>
        </is>
      </c>
      <c r="H1" s="1" t="inlineStr">
        <is>
          <t>CrewSize</t>
        </is>
      </c>
      <c r="I1" s="1" t="inlineStr">
        <is>
          <t>HoursWorked</t>
        </is>
      </c>
      <c r="J1" s="1" t="inlineStr">
        <is>
          <t>HourlyRate</t>
        </is>
      </c>
      <c r="K1" s="1" t="inlineStr">
        <is>
          <t>MaterialCost</t>
        </is>
      </c>
      <c r="L1" s="1" t="inlineStr">
        <is>
          <t>InvoiceAmount</t>
        </is>
      </c>
      <c r="M1" s="1" t="inlineStr">
        <is>
          <t>PaymentStatus</t>
        </is>
      </c>
      <c r="N1" s="1" t="inlineStr">
        <is>
          <t>JobSiteID</t>
        </is>
      </c>
    </row>
    <row r="2">
      <c r="A2" t="n">
        <v>1</v>
      </c>
      <c r="B2" t="inlineStr">
        <is>
          <t>North</t>
        </is>
      </c>
      <c r="C2" t="inlineStr">
        <is>
          <t>Landscape Design</t>
        </is>
      </c>
      <c r="D2" t="inlineStr">
        <is>
          <t>Retail Center</t>
        </is>
      </c>
      <c r="E2" t="inlineStr">
        <is>
          <t>Q4</t>
        </is>
      </c>
      <c r="F2" s="2" t="n">
        <v>45731</v>
      </c>
      <c r="G2" t="inlineStr">
        <is>
          <t>Dalia Larsen</t>
        </is>
      </c>
      <c r="H2" t="n">
        <v>3</v>
      </c>
      <c r="I2" s="3" t="n">
        <v>39.6</v>
      </c>
      <c r="J2" s="3" t="n">
        <v>22.92</v>
      </c>
      <c r="K2" s="3" t="n">
        <v>2093.92</v>
      </c>
      <c r="L2" s="3" t="n">
        <v>9123.57</v>
      </c>
      <c r="M2" t="inlineStr">
        <is>
          <t>Pending</t>
        </is>
      </c>
      <c r="N2" t="inlineStr">
        <is>
          <t>Wholesale case</t>
        </is>
      </c>
      <c r="O2" s="4">
        <f>IFERROR(VLOOKUP(N2,SiteDirectory!$A$2:$E$81,3,FALSE),"Unknown")</f>
        <v/>
      </c>
      <c r="P2" s="4">
        <f>IF((L2-K2-(H2*I2*J2))/L2&gt;0.40,"High",IF((L2-K2-(H2*I2*J2))/L2&gt;0.20,"Medium","Low"))</f>
        <v/>
      </c>
    </row>
    <row r="3">
      <c r="A3" t="n">
        <v>2</v>
      </c>
      <c r="B3" t="inlineStr">
        <is>
          <t>West</t>
        </is>
      </c>
      <c r="C3" t="inlineStr">
        <is>
          <t>Lawn Maintenance</t>
        </is>
      </c>
      <c r="D3" t="inlineStr">
        <is>
          <t>Retail Center</t>
        </is>
      </c>
      <c r="E3" t="inlineStr">
        <is>
          <t>Q4</t>
        </is>
      </c>
      <c r="F3" s="2" t="n">
        <v>45790</v>
      </c>
      <c r="G3" t="inlineStr">
        <is>
          <t>Nikolai Pardo</t>
        </is>
      </c>
      <c r="H3" t="n">
        <v>6</v>
      </c>
      <c r="I3" s="3" t="n">
        <v>8.4</v>
      </c>
      <c r="J3" s="3" t="n">
        <v>19.68</v>
      </c>
      <c r="K3" s="3" t="n">
        <v>1601.23</v>
      </c>
      <c r="L3" s="3" t="n">
        <v>11010.85</v>
      </c>
      <c r="M3" t="inlineStr">
        <is>
          <t>Paid</t>
        </is>
      </c>
      <c r="N3" t="inlineStr">
        <is>
          <t>Priority listing</t>
        </is>
      </c>
    </row>
    <row r="4">
      <c r="A4" t="n">
        <v>3</v>
      </c>
      <c r="B4" t="inlineStr">
        <is>
          <t>West</t>
        </is>
      </c>
      <c r="C4" t="inlineStr">
        <is>
          <t>Lawn Maintenance</t>
        </is>
      </c>
      <c r="D4" t="inlineStr">
        <is>
          <t>Retail Center</t>
        </is>
      </c>
      <c r="E4" t="inlineStr">
        <is>
          <t>Q3</t>
        </is>
      </c>
      <c r="F4" s="2" t="n">
        <v>45685</v>
      </c>
      <c r="G4" t="inlineStr">
        <is>
          <t>Ezra Abara</t>
        </is>
      </c>
      <c r="H4" t="n">
        <v>4</v>
      </c>
      <c r="I4" s="3" t="n">
        <v>9.4</v>
      </c>
      <c r="J4" s="3" t="n">
        <v>41.35</v>
      </c>
      <c r="K4" s="3" t="n">
        <v>2596.83</v>
      </c>
      <c r="L4" s="3" t="n">
        <v>6787.88</v>
      </c>
      <c r="M4" t="inlineStr">
        <is>
          <t>Pending</t>
        </is>
      </c>
      <c r="N4" t="inlineStr">
        <is>
          <t>Clearance bundle</t>
        </is>
      </c>
    </row>
    <row r="5">
      <c r="A5" t="n">
        <v>4</v>
      </c>
      <c r="B5" t="inlineStr">
        <is>
          <t>West</t>
        </is>
      </c>
      <c r="C5" t="inlineStr">
        <is>
          <t>Tree Trimming</t>
        </is>
      </c>
      <c r="D5" t="inlineStr">
        <is>
          <t>Office Park</t>
        </is>
      </c>
      <c r="E5" t="inlineStr">
        <is>
          <t>Q1</t>
        </is>
      </c>
      <c r="F5" s="2" t="n">
        <v>45947</v>
      </c>
      <c r="G5" t="inlineStr">
        <is>
          <t>Bianca Varga</t>
        </is>
      </c>
      <c r="H5" t="n">
        <v>3</v>
      </c>
      <c r="I5" s="3" t="n">
        <v>23.1</v>
      </c>
      <c r="J5" s="3" t="n">
        <v>31.86</v>
      </c>
      <c r="K5" s="3" t="n">
        <v>1765.15</v>
      </c>
      <c r="L5" s="3" t="n">
        <v>4163.12</v>
      </c>
      <c r="M5" t="inlineStr">
        <is>
          <t>Overdue</t>
        </is>
      </c>
      <c r="N5" t="inlineStr">
        <is>
          <t>Refurbished batch</t>
        </is>
      </c>
    </row>
    <row r="6">
      <c r="A6" t="n">
        <v>5</v>
      </c>
      <c r="B6" t="inlineStr">
        <is>
          <t>West</t>
        </is>
      </c>
      <c r="C6" t="inlineStr">
        <is>
          <t>Landscape Design</t>
        </is>
      </c>
      <c r="D6" t="inlineStr">
        <is>
          <t>Industrial</t>
        </is>
      </c>
      <c r="E6" t="inlineStr">
        <is>
          <t>Q1</t>
        </is>
      </c>
      <c r="F6" s="2" t="n">
        <v>45916</v>
      </c>
      <c r="G6" t="inlineStr">
        <is>
          <t>Hassan Rasmussen</t>
        </is>
      </c>
      <c r="H6" t="n">
        <v>7</v>
      </c>
      <c r="I6" s="3" t="n">
        <v>30.1</v>
      </c>
      <c r="J6" s="3" t="n">
        <v>25.54</v>
      </c>
      <c r="K6" s="3" t="n">
        <v>2795.34</v>
      </c>
      <c r="L6" s="3" t="n">
        <v>9062.91</v>
      </c>
      <c r="M6" t="inlineStr">
        <is>
          <t>Overdue</t>
        </is>
      </c>
      <c r="N6" t="inlineStr">
        <is>
          <t>Featured cycle</t>
        </is>
      </c>
    </row>
    <row r="7">
      <c r="A7" t="n">
        <v>6</v>
      </c>
      <c r="B7" t="inlineStr">
        <is>
          <t>South</t>
        </is>
      </c>
      <c r="C7" t="inlineStr">
        <is>
          <t>Lawn Maintenance</t>
        </is>
      </c>
      <c r="D7" t="inlineStr">
        <is>
          <t>Retail Center</t>
        </is>
      </c>
      <c r="E7" t="inlineStr">
        <is>
          <t>Q4</t>
        </is>
      </c>
      <c r="F7" s="2" t="n">
        <v>45996</v>
      </c>
      <c r="G7" t="inlineStr">
        <is>
          <t>Kenji Grimaldi</t>
        </is>
      </c>
      <c r="H7" t="n">
        <v>5</v>
      </c>
      <c r="I7" s="3" t="n">
        <v>44.2</v>
      </c>
      <c r="J7" s="3" t="n">
        <v>40.59</v>
      </c>
      <c r="K7" s="3" t="n">
        <v>2799.82</v>
      </c>
      <c r="L7" s="3" t="n">
        <v>11325.82</v>
      </c>
      <c r="M7" t="inlineStr">
        <is>
          <t>Overdue</t>
        </is>
      </c>
      <c r="N7" t="inlineStr">
        <is>
          <t>Renewal record</t>
        </is>
      </c>
    </row>
    <row r="8">
      <c r="A8" t="n">
        <v>7</v>
      </c>
      <c r="B8" t="inlineStr">
        <is>
          <t>South</t>
        </is>
      </c>
      <c r="C8" t="inlineStr">
        <is>
          <t>Mulching</t>
        </is>
      </c>
      <c r="D8" t="inlineStr">
        <is>
          <t>Municipal</t>
        </is>
      </c>
      <c r="E8" t="inlineStr">
        <is>
          <t>Q1</t>
        </is>
      </c>
      <c r="F8" s="2" t="n">
        <v>45774</v>
      </c>
      <c r="G8" t="inlineStr">
        <is>
          <t>Zofia Petrov</t>
        </is>
      </c>
      <c r="H8" t="n">
        <v>3</v>
      </c>
      <c r="I8" s="3" t="n">
        <v>20.4</v>
      </c>
      <c r="J8" s="3" t="n">
        <v>36.23</v>
      </c>
      <c r="K8" s="3" t="n">
        <v>577.04</v>
      </c>
      <c r="L8" s="3" t="n">
        <v>4270.11</v>
      </c>
      <c r="M8" t="inlineStr">
        <is>
          <t>Paid</t>
        </is>
      </c>
      <c r="N8" t="inlineStr">
        <is>
          <t>Featured request</t>
        </is>
      </c>
    </row>
    <row r="9">
      <c r="A9" t="n">
        <v>8</v>
      </c>
      <c r="B9" t="inlineStr">
        <is>
          <t>East</t>
        </is>
      </c>
      <c r="C9" t="inlineStr">
        <is>
          <t>Mulching</t>
        </is>
      </c>
      <c r="D9" t="inlineStr">
        <is>
          <t>Retail Center</t>
        </is>
      </c>
      <c r="E9" t="inlineStr">
        <is>
          <t>Q1</t>
        </is>
      </c>
      <c r="F9" s="2" t="n">
        <v>45869</v>
      </c>
      <c r="G9" t="inlineStr">
        <is>
          <t>Camila Eriksen</t>
        </is>
      </c>
      <c r="H9" t="n">
        <v>6</v>
      </c>
      <c r="I9" s="3" t="n">
        <v>31.2</v>
      </c>
      <c r="J9" s="3" t="n">
        <v>34.04</v>
      </c>
      <c r="K9" s="3" t="n">
        <v>1892.06</v>
      </c>
      <c r="L9" s="3" t="n">
        <v>2599.49</v>
      </c>
      <c r="M9" t="inlineStr">
        <is>
          <t>Paid</t>
        </is>
      </c>
      <c r="N9" t="inlineStr">
        <is>
          <t>Flagship cycle</t>
        </is>
      </c>
    </row>
    <row r="10">
      <c r="A10" t="n">
        <v>9</v>
      </c>
      <c r="B10" t="inlineStr">
        <is>
          <t>South</t>
        </is>
      </c>
      <c r="C10" t="inlineStr">
        <is>
          <t>Lawn Maintenance</t>
        </is>
      </c>
      <c r="D10" t="inlineStr">
        <is>
          <t>Municipal</t>
        </is>
      </c>
      <c r="E10" t="inlineStr">
        <is>
          <t>Q3</t>
        </is>
      </c>
      <c r="F10" s="2" t="n">
        <v>46008</v>
      </c>
      <c r="G10" t="inlineStr">
        <is>
          <t>Xiomara Yamada</t>
        </is>
      </c>
      <c r="H10" t="n">
        <v>6</v>
      </c>
      <c r="I10" s="3" t="n">
        <v>9.199999999999999</v>
      </c>
      <c r="J10" s="3" t="n">
        <v>23.43</v>
      </c>
      <c r="K10" s="3" t="n">
        <v>1670.89</v>
      </c>
      <c r="L10" s="3" t="n">
        <v>6654.59</v>
      </c>
      <c r="M10" t="inlineStr">
        <is>
          <t>Paid</t>
        </is>
      </c>
      <c r="N10" t="inlineStr">
        <is>
          <t>Wholesale run</t>
        </is>
      </c>
    </row>
    <row r="11">
      <c r="A11" t="n">
        <v>10</v>
      </c>
      <c r="B11" t="inlineStr">
        <is>
          <t>East</t>
        </is>
      </c>
      <c r="C11" t="inlineStr">
        <is>
          <t>Sod Installation</t>
        </is>
      </c>
      <c r="D11" t="inlineStr">
        <is>
          <t>HOA</t>
        </is>
      </c>
      <c r="E11" t="inlineStr">
        <is>
          <t>Q1</t>
        </is>
      </c>
      <c r="F11" s="2" t="n">
        <v>45665</v>
      </c>
      <c r="G11" t="inlineStr">
        <is>
          <t>Amara Jensen</t>
        </is>
      </c>
      <c r="H11" t="n">
        <v>3</v>
      </c>
      <c r="I11" s="3" t="n">
        <v>37.8</v>
      </c>
      <c r="J11" s="3" t="n">
        <v>36.19</v>
      </c>
      <c r="K11" s="3" t="n">
        <v>1328.97</v>
      </c>
      <c r="L11" s="3" t="n">
        <v>11726.25</v>
      </c>
      <c r="M11" t="inlineStr">
        <is>
          <t>Pending</t>
        </is>
      </c>
      <c r="N11" t="inlineStr">
        <is>
          <t>Clearance lot</t>
        </is>
      </c>
    </row>
    <row r="12">
      <c r="A12" t="n">
        <v>11</v>
      </c>
      <c r="B12" t="inlineStr">
        <is>
          <t>East</t>
        </is>
      </c>
      <c r="C12" t="inlineStr">
        <is>
          <t>Lawn Maintenance</t>
        </is>
      </c>
      <c r="D12" t="inlineStr">
        <is>
          <t>Retail Center</t>
        </is>
      </c>
      <c r="E12" t="inlineStr">
        <is>
          <t>Q4</t>
        </is>
      </c>
      <c r="F12" s="2" t="n">
        <v>45870</v>
      </c>
      <c r="G12" t="inlineStr">
        <is>
          <t>Josefina Mbeki</t>
        </is>
      </c>
      <c r="H12" t="n">
        <v>6</v>
      </c>
      <c r="I12" s="3" t="n">
        <v>44.8</v>
      </c>
      <c r="J12" s="3" t="n">
        <v>39.6</v>
      </c>
      <c r="K12" s="3" t="n">
        <v>1747.25</v>
      </c>
      <c r="L12" s="3" t="n">
        <v>1569.88</v>
      </c>
      <c r="M12" t="inlineStr">
        <is>
          <t>Paid</t>
        </is>
      </c>
      <c r="N12" t="inlineStr">
        <is>
          <t>Expedited ticket</t>
        </is>
      </c>
    </row>
    <row r="13">
      <c r="A13" t="n">
        <v>12</v>
      </c>
      <c r="B13" t="inlineStr">
        <is>
          <t>East</t>
        </is>
      </c>
      <c r="C13" t="inlineStr">
        <is>
          <t>Lawn Maintenance</t>
        </is>
      </c>
      <c r="D13" t="inlineStr">
        <is>
          <t>Retail Center</t>
        </is>
      </c>
      <c r="E13" t="inlineStr">
        <is>
          <t>Q1</t>
        </is>
      </c>
      <c r="F13" s="2" t="n">
        <v>45824</v>
      </c>
      <c r="G13" t="inlineStr">
        <is>
          <t>Simone Gallo</t>
        </is>
      </c>
      <c r="H13" t="n">
        <v>4</v>
      </c>
      <c r="I13" s="3" t="n">
        <v>37.2</v>
      </c>
      <c r="J13" s="3" t="n">
        <v>36.66</v>
      </c>
      <c r="K13" s="3" t="n">
        <v>1845.18</v>
      </c>
      <c r="L13" s="3" t="n">
        <v>10478.96</v>
      </c>
      <c r="M13" t="inlineStr">
        <is>
          <t>Paid</t>
        </is>
      </c>
      <c r="N13" t="inlineStr">
        <is>
          <t>Renewal case</t>
        </is>
      </c>
    </row>
    <row r="14">
      <c r="A14" t="n">
        <v>13</v>
      </c>
      <c r="B14" t="inlineStr">
        <is>
          <t>North</t>
        </is>
      </c>
      <c r="C14" t="inlineStr">
        <is>
          <t>Sod Installation</t>
        </is>
      </c>
      <c r="D14" t="inlineStr">
        <is>
          <t>Municipal</t>
        </is>
      </c>
      <c r="E14" t="inlineStr">
        <is>
          <t>Q1</t>
        </is>
      </c>
      <c r="F14" s="2" t="n">
        <v>45793</v>
      </c>
      <c r="G14" t="inlineStr">
        <is>
          <t>Josefina Jensen</t>
        </is>
      </c>
      <c r="H14" t="n">
        <v>5</v>
      </c>
      <c r="I14" s="3" t="n">
        <v>39.1</v>
      </c>
      <c r="J14" s="3" t="n">
        <v>35.07</v>
      </c>
      <c r="K14" s="3" t="n">
        <v>468.55</v>
      </c>
      <c r="L14" s="3" t="n">
        <v>6024.1</v>
      </c>
      <c r="M14" t="inlineStr">
        <is>
          <t>Overdue</t>
        </is>
      </c>
      <c r="N14" t="inlineStr">
        <is>
          <t>Clearance record</t>
        </is>
      </c>
    </row>
    <row r="15">
      <c r="A15" t="n">
        <v>14</v>
      </c>
      <c r="B15" t="inlineStr">
        <is>
          <t>South</t>
        </is>
      </c>
      <c r="C15" t="inlineStr">
        <is>
          <t>Landscape Design</t>
        </is>
      </c>
      <c r="D15" t="inlineStr">
        <is>
          <t>HOA</t>
        </is>
      </c>
      <c r="E15" t="inlineStr">
        <is>
          <t>Q2</t>
        </is>
      </c>
      <c r="F15" s="2" t="n">
        <v>45670</v>
      </c>
      <c r="G15" t="inlineStr">
        <is>
          <t>Uma Abara</t>
        </is>
      </c>
      <c r="H15" t="n">
        <v>6</v>
      </c>
      <c r="I15" s="3" t="n">
        <v>15.9</v>
      </c>
      <c r="J15" s="3" t="n">
        <v>24.28</v>
      </c>
      <c r="K15" s="3" t="n">
        <v>927.39</v>
      </c>
      <c r="L15" s="3" t="n">
        <v>8230.809999999999</v>
      </c>
      <c r="M15" t="inlineStr">
        <is>
          <t>Paid</t>
        </is>
      </c>
      <c r="N15" t="inlineStr">
        <is>
          <t>Wholesale run</t>
        </is>
      </c>
    </row>
    <row r="16">
      <c r="A16" t="n">
        <v>15</v>
      </c>
      <c r="B16" t="inlineStr">
        <is>
          <t>East</t>
        </is>
      </c>
      <c r="C16" t="inlineStr">
        <is>
          <t>Irrigation Install</t>
        </is>
      </c>
      <c r="D16" t="inlineStr">
        <is>
          <t>Industrial</t>
        </is>
      </c>
      <c r="E16" t="inlineStr">
        <is>
          <t>Q4</t>
        </is>
      </c>
      <c r="F16" s="2" t="n">
        <v>45718</v>
      </c>
      <c r="G16" t="inlineStr">
        <is>
          <t>Felix Okafor</t>
        </is>
      </c>
      <c r="H16" t="n">
        <v>5</v>
      </c>
      <c r="I16" s="3" t="n">
        <v>25</v>
      </c>
      <c r="J16" s="3" t="n">
        <v>22.56</v>
      </c>
      <c r="K16" s="3" t="n">
        <v>2173.83</v>
      </c>
      <c r="L16" s="3" t="n">
        <v>847.78</v>
      </c>
      <c r="M16" t="inlineStr">
        <is>
          <t>Overdue</t>
        </is>
      </c>
      <c r="N16" t="inlineStr">
        <is>
          <t>Featured cycle</t>
        </is>
      </c>
    </row>
    <row r="17">
      <c r="A17" t="n">
        <v>16</v>
      </c>
      <c r="B17" t="inlineStr">
        <is>
          <t>East</t>
        </is>
      </c>
      <c r="C17" t="inlineStr">
        <is>
          <t>Lawn Maintenance</t>
        </is>
      </c>
      <c r="D17" t="inlineStr">
        <is>
          <t>Municipal</t>
        </is>
      </c>
      <c r="E17" t="inlineStr">
        <is>
          <t>Q1</t>
        </is>
      </c>
      <c r="F17" s="2" t="n">
        <v>45961</v>
      </c>
      <c r="G17" t="inlineStr">
        <is>
          <t>Zane Rivas</t>
        </is>
      </c>
      <c r="H17" t="n">
        <v>3</v>
      </c>
      <c r="I17" s="3" t="n">
        <v>40.3</v>
      </c>
      <c r="J17" s="3" t="n">
        <v>27.07</v>
      </c>
      <c r="K17" s="3" t="n">
        <v>619.02</v>
      </c>
      <c r="L17" s="3" t="n">
        <v>5208.79</v>
      </c>
      <c r="M17" t="inlineStr">
        <is>
          <t>Overdue</t>
        </is>
      </c>
      <c r="N17" t="inlineStr">
        <is>
          <t>Returned ticket</t>
        </is>
      </c>
    </row>
    <row r="18">
      <c r="A18" t="n">
        <v>17</v>
      </c>
      <c r="B18" t="inlineStr">
        <is>
          <t>South</t>
        </is>
      </c>
      <c r="C18" t="inlineStr">
        <is>
          <t>Lawn Maintenance</t>
        </is>
      </c>
      <c r="D18" t="inlineStr">
        <is>
          <t>Municipal</t>
        </is>
      </c>
      <c r="E18" t="inlineStr">
        <is>
          <t>Q3</t>
        </is>
      </c>
      <c r="F18" s="2" t="n">
        <v>45860</v>
      </c>
      <c r="G18" t="inlineStr">
        <is>
          <t>Greta Chen</t>
        </is>
      </c>
      <c r="H18" t="n">
        <v>7</v>
      </c>
      <c r="I18" s="3" t="n">
        <v>24.4</v>
      </c>
      <c r="J18" s="3" t="n">
        <v>27.37</v>
      </c>
      <c r="K18" s="3" t="n">
        <v>3164.96</v>
      </c>
      <c r="L18" s="3" t="n">
        <v>3723.69</v>
      </c>
      <c r="M18" t="inlineStr">
        <is>
          <t>Paid</t>
        </is>
      </c>
      <c r="N18" t="inlineStr">
        <is>
          <t>Returned shipment</t>
        </is>
      </c>
    </row>
    <row r="19">
      <c r="A19" t="n">
        <v>18</v>
      </c>
      <c r="B19" t="inlineStr">
        <is>
          <t>South</t>
        </is>
      </c>
      <c r="C19" t="inlineStr">
        <is>
          <t>Irrigation Install</t>
        </is>
      </c>
      <c r="D19" t="inlineStr">
        <is>
          <t>Retail Center</t>
        </is>
      </c>
      <c r="E19" t="inlineStr">
        <is>
          <t>Q4</t>
        </is>
      </c>
      <c r="F19" s="2" t="n">
        <v>45989</v>
      </c>
      <c r="G19" t="inlineStr">
        <is>
          <t>Tessa Weaver</t>
        </is>
      </c>
      <c r="H19" t="n">
        <v>4</v>
      </c>
      <c r="I19" s="3" t="n">
        <v>20.4</v>
      </c>
      <c r="J19" s="3" t="n">
        <v>40.75</v>
      </c>
      <c r="K19" s="3" t="n">
        <v>190.01</v>
      </c>
      <c r="L19" s="3" t="n">
        <v>5330.17</v>
      </c>
      <c r="M19" t="inlineStr">
        <is>
          <t>Pending</t>
        </is>
      </c>
      <c r="N19" t="inlineStr">
        <is>
          <t>Bulk record</t>
        </is>
      </c>
    </row>
    <row r="20">
      <c r="A20" t="n">
        <v>19</v>
      </c>
      <c r="B20" t="inlineStr">
        <is>
          <t>North</t>
        </is>
      </c>
      <c r="C20" t="inlineStr">
        <is>
          <t>Lawn Maintenance</t>
        </is>
      </c>
      <c r="D20" t="inlineStr">
        <is>
          <t>Retail Center</t>
        </is>
      </c>
      <c r="E20" t="inlineStr">
        <is>
          <t>Q4</t>
        </is>
      </c>
      <c r="F20" s="2" t="n">
        <v>45709</v>
      </c>
      <c r="G20" t="inlineStr">
        <is>
          <t>Anton Quinones</t>
        </is>
      </c>
      <c r="H20" t="n">
        <v>8</v>
      </c>
      <c r="I20" s="3" t="n">
        <v>21.8</v>
      </c>
      <c r="J20" s="3" t="n">
        <v>40.03</v>
      </c>
      <c r="K20" s="3" t="n">
        <v>134.29</v>
      </c>
      <c r="L20" s="3" t="n">
        <v>4251.04</v>
      </c>
      <c r="M20" t="inlineStr">
        <is>
          <t>Paid</t>
        </is>
      </c>
      <c r="N20" t="inlineStr">
        <is>
          <t>Custom batch</t>
        </is>
      </c>
    </row>
    <row r="21">
      <c r="A21" t="n">
        <v>20</v>
      </c>
      <c r="B21" t="inlineStr">
        <is>
          <t>North</t>
        </is>
      </c>
      <c r="C21" t="inlineStr">
        <is>
          <t>Irrigation Install</t>
        </is>
      </c>
      <c r="D21" t="inlineStr">
        <is>
          <t>Office Park</t>
        </is>
      </c>
      <c r="E21" t="inlineStr">
        <is>
          <t>Q2</t>
        </is>
      </c>
      <c r="F21" s="2" t="n">
        <v>45897</v>
      </c>
      <c r="G21" t="inlineStr">
        <is>
          <t>Kenji Stroud</t>
        </is>
      </c>
      <c r="H21" t="n">
        <v>7</v>
      </c>
      <c r="I21" s="3" t="n">
        <v>6.9</v>
      </c>
      <c r="J21" s="3" t="n">
        <v>41.42</v>
      </c>
      <c r="K21" s="3" t="n">
        <v>2879.69</v>
      </c>
      <c r="L21" s="3" t="n">
        <v>5190.95</v>
      </c>
      <c r="M21" t="inlineStr">
        <is>
          <t>Paid</t>
        </is>
      </c>
      <c r="N21" t="inlineStr">
        <is>
          <t>Expedited cycle</t>
        </is>
      </c>
    </row>
    <row r="22">
      <c r="A22" t="n">
        <v>21</v>
      </c>
      <c r="B22" t="inlineStr">
        <is>
          <t>South</t>
        </is>
      </c>
      <c r="C22" t="inlineStr">
        <is>
          <t>Irrigation Install</t>
        </is>
      </c>
      <c r="D22" t="inlineStr">
        <is>
          <t>Industrial</t>
        </is>
      </c>
      <c r="E22" t="inlineStr">
        <is>
          <t>Q4</t>
        </is>
      </c>
      <c r="F22" s="2" t="n">
        <v>45956</v>
      </c>
      <c r="G22" t="inlineStr">
        <is>
          <t>Gideon Egwu</t>
        </is>
      </c>
      <c r="H22" t="n">
        <v>8</v>
      </c>
      <c r="I22" s="3" t="n">
        <v>28.8</v>
      </c>
      <c r="J22" s="3" t="n">
        <v>26.99</v>
      </c>
      <c r="K22" s="3" t="n">
        <v>1335.56</v>
      </c>
      <c r="L22" s="3" t="n">
        <v>5181.73</v>
      </c>
      <c r="M22" t="inlineStr">
        <is>
          <t>Paid</t>
        </is>
      </c>
      <c r="N22" t="inlineStr">
        <is>
          <t>Regional record</t>
        </is>
      </c>
    </row>
    <row r="23">
      <c r="A23" t="n">
        <v>22</v>
      </c>
      <c r="B23" t="inlineStr">
        <is>
          <t>East</t>
        </is>
      </c>
      <c r="C23" t="inlineStr">
        <is>
          <t>Tree Trimming</t>
        </is>
      </c>
      <c r="D23" t="inlineStr">
        <is>
          <t>Office Park</t>
        </is>
      </c>
      <c r="E23" t="inlineStr">
        <is>
          <t>Q1</t>
        </is>
      </c>
      <c r="F23" s="2" t="n">
        <v>45854</v>
      </c>
      <c r="G23" t="inlineStr">
        <is>
          <t>Halima Quinones</t>
        </is>
      </c>
      <c r="H23" t="n">
        <v>6</v>
      </c>
      <c r="I23" s="3" t="n">
        <v>27.9</v>
      </c>
      <c r="J23" s="3" t="n">
        <v>19.23</v>
      </c>
      <c r="K23" s="3" t="n">
        <v>75.79000000000001</v>
      </c>
      <c r="L23" s="3" t="n">
        <v>9178.84</v>
      </c>
      <c r="M23" t="inlineStr">
        <is>
          <t>Paid</t>
        </is>
      </c>
      <c r="N23" t="inlineStr">
        <is>
          <t>Standard record</t>
        </is>
      </c>
    </row>
    <row r="24">
      <c r="A24" t="n">
        <v>23</v>
      </c>
      <c r="B24" t="inlineStr">
        <is>
          <t>West</t>
        </is>
      </c>
      <c r="C24" t="inlineStr">
        <is>
          <t>Sod Installation</t>
        </is>
      </c>
      <c r="D24" t="inlineStr">
        <is>
          <t>Office Park</t>
        </is>
      </c>
      <c r="E24" t="inlineStr">
        <is>
          <t>Q2</t>
        </is>
      </c>
      <c r="F24" s="2" t="n">
        <v>45875</v>
      </c>
      <c r="G24" t="inlineStr">
        <is>
          <t>Yusuf Yilmaz</t>
        </is>
      </c>
      <c r="H24" t="n">
        <v>5</v>
      </c>
      <c r="I24" s="3" t="n">
        <v>25.3</v>
      </c>
      <c r="J24" s="3" t="n">
        <v>40.75</v>
      </c>
      <c r="K24" s="3" t="n">
        <v>579.95</v>
      </c>
      <c r="L24" s="3" t="n">
        <v>4411.3</v>
      </c>
      <c r="M24" t="inlineStr">
        <is>
          <t>Overdue</t>
        </is>
      </c>
      <c r="N24" t="inlineStr">
        <is>
          <t>Legacy package</t>
        </is>
      </c>
    </row>
    <row r="25">
      <c r="A25" t="n">
        <v>24</v>
      </c>
      <c r="B25" t="inlineStr">
        <is>
          <t>West</t>
        </is>
      </c>
      <c r="C25" t="inlineStr">
        <is>
          <t>Sod Installation</t>
        </is>
      </c>
      <c r="D25" t="inlineStr">
        <is>
          <t>Industrial</t>
        </is>
      </c>
      <c r="E25" t="inlineStr">
        <is>
          <t>Q1</t>
        </is>
      </c>
      <c r="F25" s="2" t="n">
        <v>45935</v>
      </c>
      <c r="G25" t="inlineStr">
        <is>
          <t>Delphine Zambrano</t>
        </is>
      </c>
      <c r="H25" t="n">
        <v>6</v>
      </c>
      <c r="I25" s="3" t="n">
        <v>27.1</v>
      </c>
      <c r="J25" s="3" t="n">
        <v>20.84</v>
      </c>
      <c r="K25" s="3" t="n">
        <v>2584.2</v>
      </c>
      <c r="L25" s="3" t="n">
        <v>9464.440000000001</v>
      </c>
      <c r="M25" t="inlineStr">
        <is>
          <t>Paid</t>
        </is>
      </c>
      <c r="N25" t="inlineStr">
        <is>
          <t>Priority run</t>
        </is>
      </c>
    </row>
    <row r="26">
      <c r="A26" t="n">
        <v>25</v>
      </c>
      <c r="B26" t="inlineStr">
        <is>
          <t>North</t>
        </is>
      </c>
      <c r="C26" t="inlineStr">
        <is>
          <t>Lawn Maintenance</t>
        </is>
      </c>
      <c r="D26" t="inlineStr">
        <is>
          <t>HOA</t>
        </is>
      </c>
      <c r="E26" t="inlineStr">
        <is>
          <t>Q2</t>
        </is>
      </c>
      <c r="F26" s="2" t="n">
        <v>45772</v>
      </c>
      <c r="G26" t="inlineStr">
        <is>
          <t>Emeka Varga</t>
        </is>
      </c>
      <c r="H26" t="n">
        <v>2</v>
      </c>
      <c r="I26" s="3" t="n">
        <v>3.5</v>
      </c>
      <c r="J26" s="3" t="n">
        <v>25.89</v>
      </c>
      <c r="K26" s="3" t="n">
        <v>3065.37</v>
      </c>
      <c r="L26" s="3" t="n">
        <v>4316.51</v>
      </c>
      <c r="M26" t="inlineStr">
        <is>
          <t>Paid</t>
        </is>
      </c>
      <c r="N26" t="inlineStr">
        <is>
          <t>Clearance batch</t>
        </is>
      </c>
    </row>
    <row r="27">
      <c r="A27" t="n">
        <v>26</v>
      </c>
      <c r="B27" t="inlineStr">
        <is>
          <t>South</t>
        </is>
      </c>
      <c r="C27" t="inlineStr">
        <is>
          <t>Lawn Maintenance</t>
        </is>
      </c>
      <c r="D27" t="inlineStr">
        <is>
          <t>Office Park</t>
        </is>
      </c>
      <c r="E27" t="inlineStr">
        <is>
          <t>Q1</t>
        </is>
      </c>
      <c r="F27" s="2" t="n">
        <v>45863</v>
      </c>
      <c r="G27" t="inlineStr">
        <is>
          <t>Ines Abara</t>
        </is>
      </c>
      <c r="H27" t="n">
        <v>4</v>
      </c>
      <c r="I27" s="3" t="n">
        <v>17.4</v>
      </c>
      <c r="J27" s="3" t="n">
        <v>25.93</v>
      </c>
      <c r="K27" s="3" t="n">
        <v>1883.13</v>
      </c>
      <c r="L27" s="3" t="n">
        <v>4557.13</v>
      </c>
      <c r="M27" t="inlineStr">
        <is>
          <t>Overdue</t>
        </is>
      </c>
      <c r="N27" t="inlineStr">
        <is>
          <t>Standard unit</t>
        </is>
      </c>
    </row>
    <row r="28">
      <c r="A28" t="n">
        <v>27</v>
      </c>
      <c r="B28" t="inlineStr">
        <is>
          <t>South</t>
        </is>
      </c>
      <c r="C28" t="inlineStr">
        <is>
          <t>Mulching</t>
        </is>
      </c>
      <c r="D28" t="inlineStr">
        <is>
          <t>Retail Center</t>
        </is>
      </c>
      <c r="E28" t="inlineStr">
        <is>
          <t>Q2</t>
        </is>
      </c>
      <c r="F28" s="2" t="n">
        <v>45688</v>
      </c>
      <c r="G28" t="inlineStr">
        <is>
          <t>Josefina Pardo</t>
        </is>
      </c>
      <c r="H28" t="n">
        <v>7</v>
      </c>
      <c r="I28" s="3" t="n">
        <v>38.2</v>
      </c>
      <c r="J28" s="3" t="n">
        <v>20.27</v>
      </c>
      <c r="K28" s="3" t="n">
        <v>1670.69</v>
      </c>
      <c r="L28" s="3" t="n">
        <v>10479.43</v>
      </c>
      <c r="M28" t="inlineStr">
        <is>
          <t>Paid</t>
        </is>
      </c>
      <c r="N28" t="inlineStr">
        <is>
          <t>Bulk case</t>
        </is>
      </c>
    </row>
    <row r="29">
      <c r="A29" t="n">
        <v>28</v>
      </c>
      <c r="B29" t="inlineStr">
        <is>
          <t>East</t>
        </is>
      </c>
      <c r="C29" t="inlineStr">
        <is>
          <t>Tree Trimming</t>
        </is>
      </c>
      <c r="D29" t="inlineStr">
        <is>
          <t>HOA</t>
        </is>
      </c>
      <c r="E29" t="inlineStr">
        <is>
          <t>Q1</t>
        </is>
      </c>
      <c r="F29" s="2" t="n">
        <v>45813</v>
      </c>
      <c r="G29" t="inlineStr">
        <is>
          <t>Leilani Nakamura</t>
        </is>
      </c>
      <c r="H29" t="n">
        <v>7</v>
      </c>
      <c r="I29" s="3" t="n">
        <v>38</v>
      </c>
      <c r="J29" s="3" t="n">
        <v>31.87</v>
      </c>
      <c r="K29" s="3" t="n">
        <v>834.33</v>
      </c>
      <c r="L29" s="3" t="n">
        <v>6311.25</v>
      </c>
      <c r="M29" t="inlineStr">
        <is>
          <t>Overdue</t>
        </is>
      </c>
      <c r="N29" t="inlineStr">
        <is>
          <t>Priority ticket</t>
        </is>
      </c>
    </row>
    <row r="30">
      <c r="A30" t="n">
        <v>29</v>
      </c>
      <c r="B30" t="inlineStr">
        <is>
          <t>North</t>
        </is>
      </c>
      <c r="C30" t="inlineStr">
        <is>
          <t>Lawn Maintenance</t>
        </is>
      </c>
      <c r="D30" t="inlineStr">
        <is>
          <t>Office Park</t>
        </is>
      </c>
      <c r="E30" t="inlineStr">
        <is>
          <t>Q3</t>
        </is>
      </c>
      <c r="F30" s="2" t="n">
        <v>45788</v>
      </c>
      <c r="G30" t="inlineStr">
        <is>
          <t>Camila Iqbal</t>
        </is>
      </c>
      <c r="H30" t="n">
        <v>5</v>
      </c>
      <c r="I30" s="3" t="n">
        <v>4.7</v>
      </c>
      <c r="J30" s="3" t="n">
        <v>28.31</v>
      </c>
      <c r="K30" s="3" t="n">
        <v>2233.02</v>
      </c>
      <c r="L30" s="3" t="n">
        <v>7608.93</v>
      </c>
      <c r="M30" t="inlineStr">
        <is>
          <t>Paid</t>
        </is>
      </c>
      <c r="N30" t="inlineStr">
        <is>
          <t>Featured ticket</t>
        </is>
      </c>
    </row>
    <row r="31">
      <c r="A31" t="n">
        <v>30</v>
      </c>
      <c r="B31" t="inlineStr">
        <is>
          <t>South</t>
        </is>
      </c>
      <c r="C31" t="inlineStr">
        <is>
          <t>Sod Installation</t>
        </is>
      </c>
      <c r="D31" t="inlineStr">
        <is>
          <t>Industrial</t>
        </is>
      </c>
      <c r="E31" t="inlineStr">
        <is>
          <t>Q1</t>
        </is>
      </c>
      <c r="F31" s="2" t="n">
        <v>45882</v>
      </c>
      <c r="G31" t="inlineStr">
        <is>
          <t>Wei Haddad</t>
        </is>
      </c>
      <c r="H31" t="n">
        <v>3</v>
      </c>
      <c r="I31" s="3" t="n">
        <v>2.5</v>
      </c>
      <c r="J31" s="3" t="n">
        <v>28.31</v>
      </c>
      <c r="K31" s="3" t="n">
        <v>2148.6</v>
      </c>
      <c r="L31" s="3" t="n">
        <v>487.49</v>
      </c>
      <c r="M31" t="inlineStr">
        <is>
          <t>Paid</t>
        </is>
      </c>
      <c r="N31" t="inlineStr">
        <is>
          <t>Bulk lot</t>
        </is>
      </c>
    </row>
    <row r="32">
      <c r="A32" t="n">
        <v>31</v>
      </c>
      <c r="B32" t="inlineStr">
        <is>
          <t>East</t>
        </is>
      </c>
      <c r="C32" t="inlineStr">
        <is>
          <t>Tree Trimming</t>
        </is>
      </c>
      <c r="D32" t="inlineStr">
        <is>
          <t>Municipal</t>
        </is>
      </c>
      <c r="E32" t="inlineStr">
        <is>
          <t>Q1</t>
        </is>
      </c>
      <c r="F32" s="2" t="n">
        <v>45997</v>
      </c>
      <c r="G32" t="inlineStr">
        <is>
          <t>Farrah Castillo</t>
        </is>
      </c>
      <c r="H32" t="n">
        <v>2</v>
      </c>
      <c r="I32" s="3" t="n">
        <v>40.1</v>
      </c>
      <c r="J32" s="3" t="n">
        <v>37.37</v>
      </c>
      <c r="K32" s="3" t="n">
        <v>1788.34</v>
      </c>
      <c r="L32" s="3" t="n">
        <v>6014.91</v>
      </c>
      <c r="M32" t="inlineStr">
        <is>
          <t>Paid</t>
        </is>
      </c>
      <c r="N32" t="inlineStr">
        <is>
          <t>Pilot run</t>
        </is>
      </c>
    </row>
    <row r="33">
      <c r="A33" t="n">
        <v>32</v>
      </c>
      <c r="B33" t="inlineStr">
        <is>
          <t>South</t>
        </is>
      </c>
      <c r="C33" t="inlineStr">
        <is>
          <t>Sod Installation</t>
        </is>
      </c>
      <c r="D33" t="inlineStr">
        <is>
          <t>Municipal</t>
        </is>
      </c>
      <c r="E33" t="inlineStr">
        <is>
          <t>Q1</t>
        </is>
      </c>
      <c r="F33" s="2" t="n">
        <v>45683</v>
      </c>
      <c r="G33" t="inlineStr">
        <is>
          <t>Cyrus Nakamura</t>
        </is>
      </c>
      <c r="H33" t="n">
        <v>8</v>
      </c>
      <c r="I33" s="3" t="n">
        <v>10.5</v>
      </c>
      <c r="J33" s="3" t="n">
        <v>25.5</v>
      </c>
      <c r="K33" s="3" t="n">
        <v>890.76</v>
      </c>
      <c r="L33" s="3" t="n">
        <v>4954.96</v>
      </c>
      <c r="M33" t="inlineStr">
        <is>
          <t>Paid</t>
        </is>
      </c>
      <c r="N33" t="inlineStr">
        <is>
          <t>Custom bundle</t>
        </is>
      </c>
    </row>
    <row r="34">
      <c r="A34" t="n">
        <v>33</v>
      </c>
      <c r="B34" t="inlineStr">
        <is>
          <t>South</t>
        </is>
      </c>
      <c r="C34" t="inlineStr">
        <is>
          <t>Sod Installation</t>
        </is>
      </c>
      <c r="D34" t="inlineStr">
        <is>
          <t>Office Park</t>
        </is>
      </c>
      <c r="E34" t="inlineStr">
        <is>
          <t>Q3</t>
        </is>
      </c>
      <c r="F34" s="2" t="n">
        <v>45861</v>
      </c>
      <c r="G34" t="inlineStr">
        <is>
          <t>Wei Hollande</t>
        </is>
      </c>
      <c r="H34" t="n">
        <v>3</v>
      </c>
      <c r="I34" s="3" t="n">
        <v>22.1</v>
      </c>
      <c r="J34" s="3" t="n">
        <v>34.26</v>
      </c>
      <c r="K34" s="3" t="n">
        <v>2601.69</v>
      </c>
      <c r="L34" s="3" t="n">
        <v>1383.89</v>
      </c>
      <c r="M34" t="inlineStr">
        <is>
          <t>Overdue</t>
        </is>
      </c>
      <c r="N34" t="inlineStr">
        <is>
          <t>Bulk batch</t>
        </is>
      </c>
    </row>
    <row r="35">
      <c r="A35" t="n">
        <v>34</v>
      </c>
      <c r="B35" t="inlineStr">
        <is>
          <t>South</t>
        </is>
      </c>
      <c r="C35" t="inlineStr">
        <is>
          <t>Fertilization</t>
        </is>
      </c>
      <c r="D35" t="inlineStr">
        <is>
          <t>Retail Center</t>
        </is>
      </c>
      <c r="E35" t="inlineStr">
        <is>
          <t>Q2</t>
        </is>
      </c>
      <c r="F35" s="2" t="n">
        <v>45707</v>
      </c>
      <c r="G35" t="inlineStr">
        <is>
          <t>Cameron Ferraro</t>
        </is>
      </c>
      <c r="H35" t="n">
        <v>8</v>
      </c>
      <c r="I35" s="3" t="n">
        <v>38.1</v>
      </c>
      <c r="J35" s="3" t="n">
        <v>21.62</v>
      </c>
      <c r="K35" s="3" t="n">
        <v>2899.82</v>
      </c>
      <c r="L35" s="3" t="n">
        <v>9977.83</v>
      </c>
      <c r="M35" t="inlineStr">
        <is>
          <t>Pending</t>
        </is>
      </c>
      <c r="N35" t="inlineStr">
        <is>
          <t>Returned ticket</t>
        </is>
      </c>
    </row>
    <row r="36">
      <c r="A36" t="n">
        <v>35</v>
      </c>
      <c r="B36" t="inlineStr">
        <is>
          <t>North</t>
        </is>
      </c>
      <c r="C36" t="inlineStr">
        <is>
          <t>Lawn Maintenance</t>
        </is>
      </c>
      <c r="D36" t="inlineStr">
        <is>
          <t>Industrial</t>
        </is>
      </c>
      <c r="E36" t="inlineStr">
        <is>
          <t>Q1</t>
        </is>
      </c>
      <c r="F36" s="2" t="n">
        <v>45694</v>
      </c>
      <c r="G36" t="inlineStr">
        <is>
          <t>Oona Iqbal</t>
        </is>
      </c>
      <c r="H36" t="n">
        <v>6</v>
      </c>
      <c r="I36" s="3" t="n">
        <v>29.9</v>
      </c>
      <c r="J36" s="3" t="n">
        <v>26.54</v>
      </c>
      <c r="K36" s="3" t="n">
        <v>819.29</v>
      </c>
      <c r="L36" s="3" t="n">
        <v>2017.3</v>
      </c>
      <c r="M36" t="inlineStr">
        <is>
          <t>Paid</t>
        </is>
      </c>
      <c r="N36" t="inlineStr">
        <is>
          <t>Bulk ticket</t>
        </is>
      </c>
    </row>
    <row r="37">
      <c r="A37" t="n">
        <v>36</v>
      </c>
      <c r="B37" t="inlineStr">
        <is>
          <t>North</t>
        </is>
      </c>
      <c r="C37" t="inlineStr">
        <is>
          <t>Lawn Maintenance</t>
        </is>
      </c>
      <c r="D37" t="inlineStr">
        <is>
          <t>HOA</t>
        </is>
      </c>
      <c r="E37" t="inlineStr">
        <is>
          <t>Q3</t>
        </is>
      </c>
      <c r="F37" s="2" t="n">
        <v>45999</v>
      </c>
      <c r="G37" t="inlineStr">
        <is>
          <t>Kwame Egwu</t>
        </is>
      </c>
      <c r="H37" t="n">
        <v>6</v>
      </c>
      <c r="I37" s="3" t="n">
        <v>19</v>
      </c>
      <c r="J37" s="3" t="n">
        <v>35.53</v>
      </c>
      <c r="K37" s="3" t="n">
        <v>3117.97</v>
      </c>
      <c r="L37" s="3" t="n">
        <v>8438.969999999999</v>
      </c>
      <c r="M37" t="inlineStr">
        <is>
          <t>Overdue</t>
        </is>
      </c>
      <c r="N37" t="inlineStr">
        <is>
          <t>Standard bundle</t>
        </is>
      </c>
    </row>
    <row r="38">
      <c r="A38" t="n">
        <v>37</v>
      </c>
      <c r="B38" t="inlineStr">
        <is>
          <t>East</t>
        </is>
      </c>
      <c r="C38" t="inlineStr">
        <is>
          <t>Lawn Maintenance</t>
        </is>
      </c>
      <c r="D38" t="inlineStr">
        <is>
          <t>HOA</t>
        </is>
      </c>
      <c r="E38" t="inlineStr">
        <is>
          <t>Q3</t>
        </is>
      </c>
      <c r="F38" s="2" t="n">
        <v>45726</v>
      </c>
      <c r="G38" t="inlineStr">
        <is>
          <t>Lars Egwu</t>
        </is>
      </c>
      <c r="H38" t="n">
        <v>3</v>
      </c>
      <c r="I38" s="3" t="n">
        <v>10</v>
      </c>
      <c r="J38" s="3" t="n">
        <v>27.7</v>
      </c>
      <c r="K38" s="3" t="n">
        <v>2083.48</v>
      </c>
      <c r="L38" s="3" t="n">
        <v>7054.76</v>
      </c>
      <c r="M38" t="inlineStr">
        <is>
          <t>Paid</t>
        </is>
      </c>
      <c r="N38" t="inlineStr">
        <is>
          <t>Flagship request</t>
        </is>
      </c>
    </row>
    <row r="39">
      <c r="A39" t="n">
        <v>38</v>
      </c>
      <c r="B39" t="inlineStr">
        <is>
          <t>West</t>
        </is>
      </c>
      <c r="C39" t="inlineStr">
        <is>
          <t>Sod Installation</t>
        </is>
      </c>
      <c r="D39" t="inlineStr">
        <is>
          <t>Municipal</t>
        </is>
      </c>
      <c r="E39" t="inlineStr">
        <is>
          <t>Q2</t>
        </is>
      </c>
      <c r="F39" s="2" t="n">
        <v>45686</v>
      </c>
      <c r="G39" t="inlineStr">
        <is>
          <t>Hanna Vasquez</t>
        </is>
      </c>
      <c r="H39" t="n">
        <v>5</v>
      </c>
      <c r="I39" s="3" t="n">
        <v>40.5</v>
      </c>
      <c r="J39" s="3" t="n">
        <v>39.26</v>
      </c>
      <c r="K39" s="3" t="n">
        <v>1732.29</v>
      </c>
      <c r="L39" s="3" t="n">
        <v>6772.3</v>
      </c>
      <c r="M39" t="inlineStr">
        <is>
          <t>Pending</t>
        </is>
      </c>
      <c r="N39" t="inlineStr">
        <is>
          <t>Expedited record</t>
        </is>
      </c>
    </row>
    <row r="40">
      <c r="A40" t="n">
        <v>39</v>
      </c>
      <c r="B40" t="inlineStr">
        <is>
          <t>North</t>
        </is>
      </c>
      <c r="C40" t="inlineStr">
        <is>
          <t>Lawn Maintenance</t>
        </is>
      </c>
      <c r="D40" t="inlineStr">
        <is>
          <t>Office Park</t>
        </is>
      </c>
      <c r="E40" t="inlineStr">
        <is>
          <t>Q1</t>
        </is>
      </c>
      <c r="F40" s="2" t="n">
        <v>45870</v>
      </c>
      <c r="G40" t="inlineStr">
        <is>
          <t>Amara Alvarez</t>
        </is>
      </c>
      <c r="H40" t="n">
        <v>4</v>
      </c>
      <c r="I40" s="3" t="n">
        <v>30.3</v>
      </c>
      <c r="J40" s="3" t="n">
        <v>33.68</v>
      </c>
      <c r="K40" s="3" t="n">
        <v>745.63</v>
      </c>
      <c r="L40" s="3" t="n">
        <v>3296.79</v>
      </c>
      <c r="M40" t="inlineStr">
        <is>
          <t>Pending</t>
        </is>
      </c>
      <c r="N40" t="inlineStr">
        <is>
          <t>Bulk package</t>
        </is>
      </c>
    </row>
    <row r="41">
      <c r="A41" t="n">
        <v>40</v>
      </c>
      <c r="B41" t="inlineStr">
        <is>
          <t>South</t>
        </is>
      </c>
      <c r="C41" t="inlineStr">
        <is>
          <t>Tree Trimming</t>
        </is>
      </c>
      <c r="D41" t="inlineStr">
        <is>
          <t>Office Park</t>
        </is>
      </c>
      <c r="E41" t="inlineStr">
        <is>
          <t>Q3</t>
        </is>
      </c>
      <c r="F41" s="2" t="n">
        <v>45828</v>
      </c>
      <c r="G41" t="inlineStr">
        <is>
          <t>Ulises Haddad</t>
        </is>
      </c>
      <c r="H41" t="n">
        <v>6</v>
      </c>
      <c r="I41" s="3" t="n">
        <v>5.2</v>
      </c>
      <c r="J41" s="3" t="n">
        <v>28.84</v>
      </c>
      <c r="K41" s="3" t="n">
        <v>2867.05</v>
      </c>
      <c r="L41" s="3" t="n">
        <v>4021.79</v>
      </c>
      <c r="M41" t="inlineStr">
        <is>
          <t>Overdue</t>
        </is>
      </c>
      <c r="N41" t="inlineStr">
        <is>
          <t>Flagship lot</t>
        </is>
      </c>
    </row>
    <row r="42">
      <c r="A42" t="n">
        <v>41</v>
      </c>
      <c r="B42" t="inlineStr">
        <is>
          <t>North</t>
        </is>
      </c>
      <c r="C42" t="inlineStr">
        <is>
          <t>Mulching</t>
        </is>
      </c>
      <c r="D42" t="inlineStr">
        <is>
          <t>Office Park</t>
        </is>
      </c>
      <c r="E42" t="inlineStr">
        <is>
          <t>Q1</t>
        </is>
      </c>
      <c r="F42" s="2" t="n">
        <v>45659</v>
      </c>
      <c r="G42" t="inlineStr">
        <is>
          <t>Greta Ueda</t>
        </is>
      </c>
      <c r="H42" t="n">
        <v>5</v>
      </c>
      <c r="I42" s="3" t="n">
        <v>41.1</v>
      </c>
      <c r="J42" s="3" t="n">
        <v>39.23</v>
      </c>
      <c r="K42" s="3" t="n">
        <v>180.94</v>
      </c>
      <c r="L42" s="3" t="n">
        <v>3694.65</v>
      </c>
      <c r="M42" t="inlineStr">
        <is>
          <t>Overdue</t>
        </is>
      </c>
      <c r="N42" t="inlineStr">
        <is>
          <t>Refurbished bundle</t>
        </is>
      </c>
    </row>
    <row r="43">
      <c r="A43" t="n">
        <v>42</v>
      </c>
      <c r="B43" t="inlineStr">
        <is>
          <t>East</t>
        </is>
      </c>
      <c r="C43" t="inlineStr">
        <is>
          <t>Fertilization</t>
        </is>
      </c>
      <c r="D43" t="inlineStr">
        <is>
          <t>Retail Center</t>
        </is>
      </c>
      <c r="E43" t="inlineStr">
        <is>
          <t>Q1</t>
        </is>
      </c>
      <c r="F43" s="2" t="n">
        <v>45866</v>
      </c>
      <c r="G43" t="inlineStr">
        <is>
          <t>Omar Eriksen</t>
        </is>
      </c>
      <c r="H43" t="n">
        <v>7</v>
      </c>
      <c r="I43" s="3" t="n">
        <v>43.3</v>
      </c>
      <c r="J43" s="3" t="n">
        <v>20.87</v>
      </c>
      <c r="K43" s="3" t="n">
        <v>2384.46</v>
      </c>
      <c r="L43" s="3" t="n">
        <v>11256.99</v>
      </c>
      <c r="M43" t="inlineStr">
        <is>
          <t>Paid</t>
        </is>
      </c>
      <c r="N43" t="inlineStr">
        <is>
          <t>Refurbished batch</t>
        </is>
      </c>
    </row>
    <row r="44">
      <c r="A44" t="n">
        <v>43</v>
      </c>
      <c r="B44" t="inlineStr">
        <is>
          <t>East</t>
        </is>
      </c>
      <c r="C44" t="inlineStr">
        <is>
          <t>Mulching</t>
        </is>
      </c>
      <c r="D44" t="inlineStr">
        <is>
          <t>HOA</t>
        </is>
      </c>
      <c r="E44" t="inlineStr">
        <is>
          <t>Q2</t>
        </is>
      </c>
      <c r="F44" s="2" t="n">
        <v>45891</v>
      </c>
      <c r="G44" t="inlineStr">
        <is>
          <t>Quentin Whitfield</t>
        </is>
      </c>
      <c r="H44" t="n">
        <v>5</v>
      </c>
      <c r="I44" s="3" t="n">
        <v>35</v>
      </c>
      <c r="J44" s="3" t="n">
        <v>38.16</v>
      </c>
      <c r="K44" s="3" t="n">
        <v>1725.12</v>
      </c>
      <c r="L44" s="3" t="n">
        <v>11407.37</v>
      </c>
      <c r="M44" t="inlineStr">
        <is>
          <t>Pending</t>
        </is>
      </c>
      <c r="N44" t="inlineStr">
        <is>
          <t>Custom unit</t>
        </is>
      </c>
    </row>
    <row r="45">
      <c r="A45" t="n">
        <v>44</v>
      </c>
      <c r="B45" t="inlineStr">
        <is>
          <t>South</t>
        </is>
      </c>
      <c r="C45" t="inlineStr">
        <is>
          <t>Sod Installation</t>
        </is>
      </c>
      <c r="D45" t="inlineStr">
        <is>
          <t>Industrial</t>
        </is>
      </c>
      <c r="E45" t="inlineStr">
        <is>
          <t>Q1</t>
        </is>
      </c>
      <c r="F45" s="2" t="n">
        <v>45675</v>
      </c>
      <c r="G45" t="inlineStr">
        <is>
          <t>Viktor Quinones</t>
        </is>
      </c>
      <c r="H45" t="n">
        <v>2</v>
      </c>
      <c r="I45" s="3" t="n">
        <v>14.4</v>
      </c>
      <c r="J45" s="3" t="n">
        <v>26.02</v>
      </c>
      <c r="K45" s="3" t="n">
        <v>2637.51</v>
      </c>
      <c r="L45" s="3" t="n">
        <v>6904.17</v>
      </c>
      <c r="M45" t="inlineStr">
        <is>
          <t>Paid</t>
        </is>
      </c>
      <c r="N45" t="inlineStr">
        <is>
          <t>Clearance run</t>
        </is>
      </c>
    </row>
    <row r="46">
      <c r="A46" t="n">
        <v>45</v>
      </c>
      <c r="B46" t="inlineStr">
        <is>
          <t>North</t>
        </is>
      </c>
      <c r="C46" t="inlineStr">
        <is>
          <t>Sod Installation</t>
        </is>
      </c>
      <c r="D46" t="inlineStr">
        <is>
          <t>Office Park</t>
        </is>
      </c>
      <c r="E46" t="inlineStr">
        <is>
          <t>Q4</t>
        </is>
      </c>
      <c r="F46" s="2" t="n">
        <v>46000</v>
      </c>
      <c r="G46" t="inlineStr">
        <is>
          <t>Anton Brennan</t>
        </is>
      </c>
      <c r="H46" t="n">
        <v>7</v>
      </c>
      <c r="I46" s="3" t="n">
        <v>30.3</v>
      </c>
      <c r="J46" s="3" t="n">
        <v>24.11</v>
      </c>
      <c r="K46" s="3" t="n">
        <v>127.28</v>
      </c>
      <c r="L46" s="3" t="n">
        <v>8756.65</v>
      </c>
      <c r="M46" t="inlineStr">
        <is>
          <t>Paid</t>
        </is>
      </c>
      <c r="N46" t="inlineStr">
        <is>
          <t>Backordered lot</t>
        </is>
      </c>
    </row>
    <row r="47">
      <c r="A47" t="n">
        <v>46</v>
      </c>
      <c r="B47" t="inlineStr">
        <is>
          <t>North</t>
        </is>
      </c>
      <c r="C47" t="inlineStr">
        <is>
          <t>Lawn Maintenance</t>
        </is>
      </c>
      <c r="D47" t="inlineStr">
        <is>
          <t>Municipal</t>
        </is>
      </c>
      <c r="E47" t="inlineStr">
        <is>
          <t>Q3</t>
        </is>
      </c>
      <c r="F47" s="2" t="n">
        <v>45926</v>
      </c>
      <c r="G47" t="inlineStr">
        <is>
          <t>Dario Brennan</t>
        </is>
      </c>
      <c r="H47" t="n">
        <v>4</v>
      </c>
      <c r="I47" s="3" t="n">
        <v>24.6</v>
      </c>
      <c r="J47" s="3" t="n">
        <v>25.94</v>
      </c>
      <c r="K47" s="3" t="n">
        <v>1350.84</v>
      </c>
      <c r="L47" s="3" t="n">
        <v>6523.75</v>
      </c>
      <c r="M47" t="inlineStr">
        <is>
          <t>Pending</t>
        </is>
      </c>
      <c r="N47" t="inlineStr">
        <is>
          <t>Returned listing</t>
        </is>
      </c>
    </row>
    <row r="48">
      <c r="A48" t="n">
        <v>47</v>
      </c>
      <c r="B48" t="inlineStr">
        <is>
          <t>North</t>
        </is>
      </c>
      <c r="C48" t="inlineStr">
        <is>
          <t>Fertilization</t>
        </is>
      </c>
      <c r="D48" t="inlineStr">
        <is>
          <t>Office Park</t>
        </is>
      </c>
      <c r="E48" t="inlineStr">
        <is>
          <t>Q3</t>
        </is>
      </c>
      <c r="F48" s="2" t="n">
        <v>45942</v>
      </c>
      <c r="G48" t="inlineStr">
        <is>
          <t>Lars Gallo</t>
        </is>
      </c>
      <c r="H48" t="n">
        <v>4</v>
      </c>
      <c r="I48" s="3" t="n">
        <v>31.1</v>
      </c>
      <c r="J48" s="3" t="n">
        <v>32.64</v>
      </c>
      <c r="K48" s="3" t="n">
        <v>2747.69</v>
      </c>
      <c r="L48" s="3" t="n">
        <v>2711.07</v>
      </c>
      <c r="M48" t="inlineStr">
        <is>
          <t>Overdue</t>
        </is>
      </c>
      <c r="N48" t="inlineStr">
        <is>
          <t>Returned record</t>
        </is>
      </c>
    </row>
    <row r="49">
      <c r="A49" t="n">
        <v>48</v>
      </c>
      <c r="B49" t="inlineStr">
        <is>
          <t>South</t>
        </is>
      </c>
      <c r="C49" t="inlineStr">
        <is>
          <t>Lawn Maintenance</t>
        </is>
      </c>
      <c r="D49" t="inlineStr">
        <is>
          <t>Industrial</t>
        </is>
      </c>
      <c r="E49" t="inlineStr">
        <is>
          <t>Q3</t>
        </is>
      </c>
      <c r="F49" s="2" t="n">
        <v>45871</v>
      </c>
      <c r="G49" t="inlineStr">
        <is>
          <t>Uma Petrov</t>
        </is>
      </c>
      <c r="H49" t="n">
        <v>6</v>
      </c>
      <c r="I49" s="3" t="n">
        <v>10.7</v>
      </c>
      <c r="J49" s="3" t="n">
        <v>30.94</v>
      </c>
      <c r="K49" s="3" t="n">
        <v>2538.59</v>
      </c>
      <c r="L49" s="3" t="n">
        <v>4685.56</v>
      </c>
      <c r="M49" t="inlineStr">
        <is>
          <t>Paid</t>
        </is>
      </c>
      <c r="N49" t="inlineStr">
        <is>
          <t>Refurbished request</t>
        </is>
      </c>
    </row>
    <row r="50">
      <c r="A50" t="n">
        <v>49</v>
      </c>
      <c r="B50" t="inlineStr">
        <is>
          <t>North</t>
        </is>
      </c>
      <c r="C50" t="inlineStr">
        <is>
          <t>Irrigation Install</t>
        </is>
      </c>
      <c r="D50" t="inlineStr">
        <is>
          <t>Office Park</t>
        </is>
      </c>
      <c r="E50" t="inlineStr">
        <is>
          <t>Q1</t>
        </is>
      </c>
      <c r="F50" s="2" t="n">
        <v>45690</v>
      </c>
      <c r="G50" t="inlineStr">
        <is>
          <t>Lucas Quinones</t>
        </is>
      </c>
      <c r="H50" t="n">
        <v>2</v>
      </c>
      <c r="I50" s="3" t="n">
        <v>30.2</v>
      </c>
      <c r="J50" s="3" t="n">
        <v>23.65</v>
      </c>
      <c r="K50" s="3" t="n">
        <v>2616.97</v>
      </c>
      <c r="L50" s="3" t="n">
        <v>6239.13</v>
      </c>
      <c r="M50" t="inlineStr">
        <is>
          <t>Overdue</t>
        </is>
      </c>
      <c r="N50" t="inlineStr">
        <is>
          <t>Renewal package</t>
        </is>
      </c>
    </row>
    <row r="51">
      <c r="A51" t="n">
        <v>50</v>
      </c>
      <c r="B51" t="inlineStr">
        <is>
          <t>East</t>
        </is>
      </c>
      <c r="C51" t="inlineStr">
        <is>
          <t>Mulching</t>
        </is>
      </c>
      <c r="D51" t="inlineStr">
        <is>
          <t>Office Park</t>
        </is>
      </c>
      <c r="E51" t="inlineStr">
        <is>
          <t>Q1</t>
        </is>
      </c>
      <c r="F51" s="2" t="n">
        <v>46001</v>
      </c>
      <c r="G51" t="inlineStr">
        <is>
          <t>Halima Ishikawa</t>
        </is>
      </c>
      <c r="H51" t="n">
        <v>8</v>
      </c>
      <c r="I51" s="3" t="n">
        <v>37.4</v>
      </c>
      <c r="J51" s="3" t="n">
        <v>38.09</v>
      </c>
      <c r="K51" s="3" t="n">
        <v>2876.06</v>
      </c>
      <c r="L51" s="3" t="n">
        <v>1804.67</v>
      </c>
      <c r="M51" t="inlineStr">
        <is>
          <t>Paid</t>
        </is>
      </c>
      <c r="N51" t="inlineStr">
        <is>
          <t>Seasonal run</t>
        </is>
      </c>
    </row>
    <row r="52">
      <c r="A52" t="n">
        <v>51</v>
      </c>
      <c r="B52" t="inlineStr">
        <is>
          <t>North</t>
        </is>
      </c>
      <c r="C52" t="inlineStr">
        <is>
          <t>Irrigation Install</t>
        </is>
      </c>
      <c r="D52" t="inlineStr">
        <is>
          <t>Office Park</t>
        </is>
      </c>
      <c r="E52" t="inlineStr">
        <is>
          <t>Q1</t>
        </is>
      </c>
      <c r="F52" s="2" t="n">
        <v>45804</v>
      </c>
      <c r="G52" t="inlineStr">
        <is>
          <t>Jonas Okafor</t>
        </is>
      </c>
      <c r="H52" t="n">
        <v>3</v>
      </c>
      <c r="I52" s="3" t="n">
        <v>46.7</v>
      </c>
      <c r="J52" s="3" t="n">
        <v>18.66</v>
      </c>
      <c r="K52" s="3" t="n">
        <v>298.57</v>
      </c>
      <c r="L52" s="3" t="n">
        <v>1982.56</v>
      </c>
      <c r="M52" t="inlineStr">
        <is>
          <t>Paid</t>
        </is>
      </c>
      <c r="N52" t="inlineStr">
        <is>
          <t>Standard unit</t>
        </is>
      </c>
    </row>
    <row r="53">
      <c r="A53" t="n">
        <v>52</v>
      </c>
      <c r="B53" t="inlineStr">
        <is>
          <t>East</t>
        </is>
      </c>
      <c r="C53" t="inlineStr">
        <is>
          <t>Irrigation Install</t>
        </is>
      </c>
      <c r="D53" t="inlineStr">
        <is>
          <t>HOA</t>
        </is>
      </c>
      <c r="E53" t="inlineStr">
        <is>
          <t>Q2</t>
        </is>
      </c>
      <c r="F53" s="2" t="n">
        <v>45682</v>
      </c>
      <c r="G53" t="inlineStr">
        <is>
          <t>Xiomara Lindqvist</t>
        </is>
      </c>
      <c r="H53" t="n">
        <v>3</v>
      </c>
      <c r="I53" s="3" t="n">
        <v>13.4</v>
      </c>
      <c r="J53" s="3" t="n">
        <v>40.09</v>
      </c>
      <c r="K53" s="3" t="n">
        <v>1365.02</v>
      </c>
      <c r="L53" s="3" t="n">
        <v>10861.08</v>
      </c>
      <c r="M53" t="inlineStr">
        <is>
          <t>Paid</t>
        </is>
      </c>
      <c r="N53" t="inlineStr">
        <is>
          <t>Clearance record</t>
        </is>
      </c>
    </row>
    <row r="54">
      <c r="A54" t="n">
        <v>53</v>
      </c>
      <c r="B54" t="inlineStr">
        <is>
          <t>North</t>
        </is>
      </c>
      <c r="C54" t="inlineStr">
        <is>
          <t>Sod Installation</t>
        </is>
      </c>
      <c r="D54" t="inlineStr">
        <is>
          <t>Retail Center</t>
        </is>
      </c>
      <c r="E54" t="inlineStr">
        <is>
          <t>Q4</t>
        </is>
      </c>
      <c r="F54" s="2" t="n">
        <v>45743</v>
      </c>
      <c r="G54" t="inlineStr">
        <is>
          <t>Bodhi Tanaka</t>
        </is>
      </c>
      <c r="H54" t="n">
        <v>6</v>
      </c>
      <c r="I54" s="3" t="n">
        <v>13.5</v>
      </c>
      <c r="J54" s="3" t="n">
        <v>40.1</v>
      </c>
      <c r="K54" s="3" t="n">
        <v>1719.82</v>
      </c>
      <c r="L54" s="3" t="n">
        <v>899.65</v>
      </c>
      <c r="M54" t="inlineStr">
        <is>
          <t>Paid</t>
        </is>
      </c>
      <c r="N54" t="inlineStr">
        <is>
          <t>Custom shipment</t>
        </is>
      </c>
    </row>
    <row r="55">
      <c r="A55" t="n">
        <v>54</v>
      </c>
      <c r="B55" t="inlineStr">
        <is>
          <t>West</t>
        </is>
      </c>
      <c r="C55" t="inlineStr">
        <is>
          <t>Lawn Maintenance</t>
        </is>
      </c>
      <c r="D55" t="inlineStr">
        <is>
          <t>Office Park</t>
        </is>
      </c>
      <c r="E55" t="inlineStr">
        <is>
          <t>Q3</t>
        </is>
      </c>
      <c r="F55" s="2" t="n">
        <v>45753</v>
      </c>
      <c r="G55" t="inlineStr">
        <is>
          <t>Yara Stroud</t>
        </is>
      </c>
      <c r="H55" t="n">
        <v>3</v>
      </c>
      <c r="I55" s="3" t="n">
        <v>42.3</v>
      </c>
      <c r="J55" s="3" t="n">
        <v>38.02</v>
      </c>
      <c r="K55" s="3" t="n">
        <v>1613.74</v>
      </c>
      <c r="L55" s="3" t="n">
        <v>10328.37</v>
      </c>
      <c r="M55" t="inlineStr">
        <is>
          <t>Pending</t>
        </is>
      </c>
      <c r="N55" t="inlineStr">
        <is>
          <t>Standard lot</t>
        </is>
      </c>
    </row>
    <row r="56">
      <c r="A56" t="n">
        <v>55</v>
      </c>
      <c r="B56" t="inlineStr">
        <is>
          <t>North</t>
        </is>
      </c>
      <c r="C56" t="inlineStr">
        <is>
          <t>Tree Trimming</t>
        </is>
      </c>
      <c r="D56" t="inlineStr">
        <is>
          <t>HOA</t>
        </is>
      </c>
      <c r="E56" t="inlineStr">
        <is>
          <t>Q2</t>
        </is>
      </c>
      <c r="F56" s="2" t="n">
        <v>45823</v>
      </c>
      <c r="G56" t="inlineStr">
        <is>
          <t>Ezra Ishikawa</t>
        </is>
      </c>
      <c r="H56" t="n">
        <v>4</v>
      </c>
      <c r="I56" s="3" t="n">
        <v>18.5</v>
      </c>
      <c r="J56" s="3" t="n">
        <v>27.55</v>
      </c>
      <c r="K56" s="3" t="n">
        <v>912.1900000000001</v>
      </c>
      <c r="L56" s="3" t="n">
        <v>9463.27</v>
      </c>
      <c r="M56" t="inlineStr">
        <is>
          <t>Paid</t>
        </is>
      </c>
      <c r="N56" t="inlineStr">
        <is>
          <t>Regional cycle</t>
        </is>
      </c>
    </row>
    <row r="57">
      <c r="A57" t="n">
        <v>56</v>
      </c>
      <c r="B57" t="inlineStr">
        <is>
          <t>South</t>
        </is>
      </c>
      <c r="C57" t="inlineStr">
        <is>
          <t>Mulching</t>
        </is>
      </c>
      <c r="D57" t="inlineStr">
        <is>
          <t>Municipal</t>
        </is>
      </c>
      <c r="E57" t="inlineStr">
        <is>
          <t>Q4</t>
        </is>
      </c>
      <c r="F57" s="2" t="n">
        <v>45787</v>
      </c>
      <c r="G57" t="inlineStr">
        <is>
          <t>Cyrus Kowalski</t>
        </is>
      </c>
      <c r="H57" t="n">
        <v>3</v>
      </c>
      <c r="I57" s="3" t="n">
        <v>16.3</v>
      </c>
      <c r="J57" s="3" t="n">
        <v>35.73</v>
      </c>
      <c r="K57" s="3" t="n">
        <v>2293.66</v>
      </c>
      <c r="L57" s="3" t="n">
        <v>6665.55</v>
      </c>
      <c r="M57" t="inlineStr">
        <is>
          <t>Pending</t>
        </is>
      </c>
      <c r="N57" t="inlineStr">
        <is>
          <t>Renewal package</t>
        </is>
      </c>
    </row>
    <row r="58">
      <c r="A58" t="n">
        <v>57</v>
      </c>
      <c r="B58" t="inlineStr">
        <is>
          <t>East</t>
        </is>
      </c>
      <c r="C58" t="inlineStr">
        <is>
          <t>Mulching</t>
        </is>
      </c>
      <c r="D58" t="inlineStr">
        <is>
          <t>Office Park</t>
        </is>
      </c>
      <c r="E58" t="inlineStr">
        <is>
          <t>Q3</t>
        </is>
      </c>
      <c r="F58" s="2" t="n">
        <v>45909</v>
      </c>
      <c r="G58" t="inlineStr">
        <is>
          <t>Beatrix Petrov</t>
        </is>
      </c>
      <c r="H58" t="n">
        <v>3</v>
      </c>
      <c r="I58" s="3" t="n">
        <v>43.2</v>
      </c>
      <c r="J58" s="3" t="n">
        <v>25.27</v>
      </c>
      <c r="K58" s="3" t="n">
        <v>411.14</v>
      </c>
      <c r="L58" s="3" t="n">
        <v>11970.16</v>
      </c>
      <c r="M58" t="inlineStr">
        <is>
          <t>Pending</t>
        </is>
      </c>
      <c r="N58" t="inlineStr">
        <is>
          <t>Pilot record</t>
        </is>
      </c>
    </row>
    <row r="59">
      <c r="A59" t="n">
        <v>58</v>
      </c>
      <c r="B59" t="inlineStr">
        <is>
          <t>South</t>
        </is>
      </c>
      <c r="C59" t="inlineStr">
        <is>
          <t>Lawn Maintenance</t>
        </is>
      </c>
      <c r="D59" t="inlineStr">
        <is>
          <t>Retail Center</t>
        </is>
      </c>
      <c r="E59" t="inlineStr">
        <is>
          <t>Q1</t>
        </is>
      </c>
      <c r="F59" s="2" t="n">
        <v>45840</v>
      </c>
      <c r="G59" t="inlineStr">
        <is>
          <t>Halima Egwu</t>
        </is>
      </c>
      <c r="H59" t="n">
        <v>5</v>
      </c>
      <c r="I59" s="3" t="n">
        <v>8.6</v>
      </c>
      <c r="J59" s="3" t="n">
        <v>23.48</v>
      </c>
      <c r="K59" s="3" t="n">
        <v>1496.28</v>
      </c>
      <c r="L59" s="3" t="n">
        <v>8768.83</v>
      </c>
      <c r="M59" t="inlineStr">
        <is>
          <t>Pending</t>
        </is>
      </c>
      <c r="N59" t="inlineStr">
        <is>
          <t>Flagship case</t>
        </is>
      </c>
    </row>
    <row r="60">
      <c r="A60" t="n">
        <v>59</v>
      </c>
      <c r="B60" t="inlineStr">
        <is>
          <t>North</t>
        </is>
      </c>
      <c r="C60" t="inlineStr">
        <is>
          <t>Sod Installation</t>
        </is>
      </c>
      <c r="D60" t="inlineStr">
        <is>
          <t>Retail Center</t>
        </is>
      </c>
      <c r="E60" t="inlineStr">
        <is>
          <t>Q2</t>
        </is>
      </c>
      <c r="F60" s="2" t="n">
        <v>45772</v>
      </c>
      <c r="G60" t="inlineStr">
        <is>
          <t>Zane Novak</t>
        </is>
      </c>
      <c r="H60" t="n">
        <v>8</v>
      </c>
      <c r="I60" s="3" t="n">
        <v>5</v>
      </c>
      <c r="J60" s="3" t="n">
        <v>24.45</v>
      </c>
      <c r="K60" s="3" t="n">
        <v>2252</v>
      </c>
      <c r="L60" s="3" t="n">
        <v>1436.81</v>
      </c>
      <c r="M60" t="inlineStr">
        <is>
          <t>Paid</t>
        </is>
      </c>
      <c r="N60" t="inlineStr">
        <is>
          <t>Wholesale request</t>
        </is>
      </c>
    </row>
    <row r="61">
      <c r="A61" t="n">
        <v>60</v>
      </c>
      <c r="B61" t="inlineStr">
        <is>
          <t>North</t>
        </is>
      </c>
      <c r="C61" t="inlineStr">
        <is>
          <t>Lawn Maintenance</t>
        </is>
      </c>
      <c r="D61" t="inlineStr">
        <is>
          <t>Municipal</t>
        </is>
      </c>
      <c r="E61" t="inlineStr">
        <is>
          <t>Q2</t>
        </is>
      </c>
      <c r="F61" s="2" t="n">
        <v>45855</v>
      </c>
      <c r="G61" t="inlineStr">
        <is>
          <t>Uma Nakamura</t>
        </is>
      </c>
      <c r="H61" t="n">
        <v>3</v>
      </c>
      <c r="I61" s="3" t="n">
        <v>24.5</v>
      </c>
      <c r="J61" s="3" t="n">
        <v>28.98</v>
      </c>
      <c r="K61" s="3" t="n">
        <v>2408.92</v>
      </c>
      <c r="L61" s="3" t="n">
        <v>5138.85</v>
      </c>
      <c r="M61" t="inlineStr">
        <is>
          <t>Pending</t>
        </is>
      </c>
      <c r="N61" t="inlineStr">
        <is>
          <t>Regional order</t>
        </is>
      </c>
    </row>
    <row r="62">
      <c r="A62" t="n">
        <v>61</v>
      </c>
      <c r="B62" t="inlineStr">
        <is>
          <t>South</t>
        </is>
      </c>
      <c r="C62" t="inlineStr">
        <is>
          <t>Lawn Maintenance</t>
        </is>
      </c>
      <c r="D62" t="inlineStr">
        <is>
          <t>Office Park</t>
        </is>
      </c>
      <c r="E62" t="inlineStr">
        <is>
          <t>Q4</t>
        </is>
      </c>
      <c r="F62" s="2" t="n">
        <v>45848</v>
      </c>
      <c r="G62" t="inlineStr">
        <is>
          <t>Dario Yilmaz</t>
        </is>
      </c>
      <c r="H62" t="n">
        <v>2</v>
      </c>
      <c r="I62" s="3" t="n">
        <v>47.7</v>
      </c>
      <c r="J62" s="3" t="n">
        <v>27.16</v>
      </c>
      <c r="K62" s="3" t="n">
        <v>995.99</v>
      </c>
      <c r="L62" s="3" t="n">
        <v>11999.03</v>
      </c>
      <c r="M62" t="inlineStr">
        <is>
          <t>Pending</t>
        </is>
      </c>
      <c r="N62" t="inlineStr">
        <is>
          <t>Priority order</t>
        </is>
      </c>
    </row>
    <row r="63">
      <c r="A63" t="n">
        <v>62</v>
      </c>
      <c r="B63" t="inlineStr">
        <is>
          <t>North</t>
        </is>
      </c>
      <c r="C63" t="inlineStr">
        <is>
          <t>Irrigation Install</t>
        </is>
      </c>
      <c r="D63" t="inlineStr">
        <is>
          <t>HOA</t>
        </is>
      </c>
      <c r="E63" t="inlineStr">
        <is>
          <t>Q2</t>
        </is>
      </c>
      <c r="F63" s="2" t="n">
        <v>45910</v>
      </c>
      <c r="G63" t="inlineStr">
        <is>
          <t>Yara Mbeki</t>
        </is>
      </c>
      <c r="H63" t="n">
        <v>4</v>
      </c>
      <c r="I63" s="3" t="n">
        <v>22.4</v>
      </c>
      <c r="J63" s="3" t="n">
        <v>35.97</v>
      </c>
      <c r="K63" s="3" t="n">
        <v>275.22</v>
      </c>
      <c r="L63" s="3" t="n">
        <v>8975.99</v>
      </c>
      <c r="M63" t="inlineStr">
        <is>
          <t>Paid</t>
        </is>
      </c>
      <c r="N63" t="inlineStr">
        <is>
          <t>Regional listing</t>
        </is>
      </c>
    </row>
    <row r="64">
      <c r="A64" t="n">
        <v>63</v>
      </c>
      <c r="B64" t="inlineStr">
        <is>
          <t>East</t>
        </is>
      </c>
      <c r="C64" t="inlineStr">
        <is>
          <t>Mulching</t>
        </is>
      </c>
      <c r="D64" t="inlineStr">
        <is>
          <t>Retail Center</t>
        </is>
      </c>
      <c r="E64" t="inlineStr">
        <is>
          <t>Q1</t>
        </is>
      </c>
      <c r="F64" s="2" t="n">
        <v>45779</v>
      </c>
      <c r="G64" t="inlineStr">
        <is>
          <t>Delphine Zieliński</t>
        </is>
      </c>
      <c r="H64" t="n">
        <v>7</v>
      </c>
      <c r="I64" s="3" t="n">
        <v>7.2</v>
      </c>
      <c r="J64" s="3" t="n">
        <v>26.67</v>
      </c>
      <c r="K64" s="3" t="n">
        <v>2838.23</v>
      </c>
      <c r="L64" s="3" t="n">
        <v>1819.42</v>
      </c>
      <c r="M64" t="inlineStr">
        <is>
          <t>Pending</t>
        </is>
      </c>
      <c r="N64" t="inlineStr">
        <is>
          <t>Custom cycle</t>
        </is>
      </c>
    </row>
    <row r="65">
      <c r="A65" t="n">
        <v>64</v>
      </c>
      <c r="B65" t="inlineStr">
        <is>
          <t>North</t>
        </is>
      </c>
      <c r="C65" t="inlineStr">
        <is>
          <t>Lawn Maintenance</t>
        </is>
      </c>
      <c r="D65" t="inlineStr">
        <is>
          <t>Municipal</t>
        </is>
      </c>
      <c r="E65" t="inlineStr">
        <is>
          <t>Q2</t>
        </is>
      </c>
      <c r="F65" s="2" t="n">
        <v>45746</v>
      </c>
      <c r="G65" t="inlineStr">
        <is>
          <t>Idris Hollande</t>
        </is>
      </c>
      <c r="H65" t="n">
        <v>5</v>
      </c>
      <c r="I65" s="3" t="n">
        <v>18.3</v>
      </c>
      <c r="J65" s="3" t="n">
        <v>19.82</v>
      </c>
      <c r="K65" s="3" t="n">
        <v>2003.6</v>
      </c>
      <c r="L65" s="3" t="n">
        <v>11982.85</v>
      </c>
      <c r="M65" t="inlineStr">
        <is>
          <t>Pending</t>
        </is>
      </c>
      <c r="N65" t="inlineStr">
        <is>
          <t>Flagship unit</t>
        </is>
      </c>
    </row>
    <row r="66">
      <c r="A66" t="n">
        <v>65</v>
      </c>
      <c r="B66" t="inlineStr">
        <is>
          <t>North</t>
        </is>
      </c>
      <c r="C66" t="inlineStr">
        <is>
          <t>Sod Installation</t>
        </is>
      </c>
      <c r="D66" t="inlineStr">
        <is>
          <t>Office Park</t>
        </is>
      </c>
      <c r="E66" t="inlineStr">
        <is>
          <t>Q1</t>
        </is>
      </c>
      <c r="F66" s="2" t="n">
        <v>45939</v>
      </c>
      <c r="G66" t="inlineStr">
        <is>
          <t>Zofia Ishikawa</t>
        </is>
      </c>
      <c r="H66" t="n">
        <v>5</v>
      </c>
      <c r="I66" s="3" t="n">
        <v>32.6</v>
      </c>
      <c r="J66" s="3" t="n">
        <v>37.74</v>
      </c>
      <c r="K66" s="3" t="n">
        <v>2519.5</v>
      </c>
      <c r="L66" s="3" t="n">
        <v>5099.76</v>
      </c>
      <c r="M66" t="inlineStr">
        <is>
          <t>Overdue</t>
        </is>
      </c>
      <c r="N66" t="inlineStr">
        <is>
          <t>Seasonal order</t>
        </is>
      </c>
    </row>
    <row r="67">
      <c r="A67" t="n">
        <v>66</v>
      </c>
      <c r="B67" t="inlineStr">
        <is>
          <t>North</t>
        </is>
      </c>
      <c r="C67" t="inlineStr">
        <is>
          <t>Sod Installation</t>
        </is>
      </c>
      <c r="D67" t="inlineStr">
        <is>
          <t>Office Park</t>
        </is>
      </c>
      <c r="E67" t="inlineStr">
        <is>
          <t>Q1</t>
        </is>
      </c>
      <c r="F67" s="2" t="n">
        <v>45974</v>
      </c>
      <c r="G67" t="inlineStr">
        <is>
          <t>Kiara Zieliński</t>
        </is>
      </c>
      <c r="H67" t="n">
        <v>6</v>
      </c>
      <c r="I67" s="3" t="n">
        <v>41.5</v>
      </c>
      <c r="J67" s="3" t="n">
        <v>33.57</v>
      </c>
      <c r="K67" s="3" t="n">
        <v>1389.93</v>
      </c>
      <c r="L67" s="3" t="n">
        <v>4925.78</v>
      </c>
      <c r="M67" t="inlineStr">
        <is>
          <t>Overdue</t>
        </is>
      </c>
      <c r="N67" t="inlineStr">
        <is>
          <t>Returned case</t>
        </is>
      </c>
    </row>
    <row r="68">
      <c r="A68" t="n">
        <v>67</v>
      </c>
      <c r="B68" t="inlineStr">
        <is>
          <t>North</t>
        </is>
      </c>
      <c r="C68" t="inlineStr">
        <is>
          <t>Lawn Maintenance</t>
        </is>
      </c>
      <c r="D68" t="inlineStr">
        <is>
          <t>Office Park</t>
        </is>
      </c>
      <c r="E68" t="inlineStr">
        <is>
          <t>Q3</t>
        </is>
      </c>
      <c r="F68" s="2" t="n">
        <v>45826</v>
      </c>
      <c r="G68" t="inlineStr">
        <is>
          <t>Elena Eriksen</t>
        </is>
      </c>
      <c r="H68" t="n">
        <v>2</v>
      </c>
      <c r="I68" s="3" t="n">
        <v>2.2</v>
      </c>
      <c r="J68" s="3" t="n">
        <v>21.74</v>
      </c>
      <c r="K68" s="3" t="n">
        <v>2000.99</v>
      </c>
      <c r="L68" s="3" t="n">
        <v>9122.93</v>
      </c>
      <c r="M68" t="inlineStr">
        <is>
          <t>Paid</t>
        </is>
      </c>
      <c r="N68" t="inlineStr">
        <is>
          <t>Backordered case</t>
        </is>
      </c>
    </row>
    <row r="69">
      <c r="A69" t="n">
        <v>68</v>
      </c>
      <c r="B69" t="inlineStr">
        <is>
          <t>North</t>
        </is>
      </c>
      <c r="C69" t="inlineStr">
        <is>
          <t>Lawn Maintenance</t>
        </is>
      </c>
      <c r="D69" t="inlineStr">
        <is>
          <t>Retail Center</t>
        </is>
      </c>
      <c r="E69" t="inlineStr">
        <is>
          <t>Q1</t>
        </is>
      </c>
      <c r="F69" s="2" t="n">
        <v>45813</v>
      </c>
      <c r="G69" t="inlineStr">
        <is>
          <t>Nikolai Egwu</t>
        </is>
      </c>
      <c r="H69" t="n">
        <v>3</v>
      </c>
      <c r="I69" s="3" t="n">
        <v>13.2</v>
      </c>
      <c r="J69" s="3" t="n">
        <v>26.52</v>
      </c>
      <c r="K69" s="3" t="n">
        <v>1736.97</v>
      </c>
      <c r="L69" s="3" t="n">
        <v>4985.54</v>
      </c>
      <c r="M69" t="inlineStr">
        <is>
          <t>Paid</t>
        </is>
      </c>
      <c r="N69" t="inlineStr">
        <is>
          <t>Legacy order</t>
        </is>
      </c>
    </row>
    <row r="70">
      <c r="A70" t="n">
        <v>69</v>
      </c>
      <c r="B70" t="inlineStr">
        <is>
          <t>North</t>
        </is>
      </c>
      <c r="C70" t="inlineStr">
        <is>
          <t>Tree Trimming</t>
        </is>
      </c>
      <c r="D70" t="inlineStr">
        <is>
          <t>Municipal</t>
        </is>
      </c>
      <c r="E70" t="inlineStr">
        <is>
          <t>Q4</t>
        </is>
      </c>
      <c r="F70" s="2" t="n">
        <v>45864</v>
      </c>
      <c r="G70" t="inlineStr">
        <is>
          <t>Maya Alvarez</t>
        </is>
      </c>
      <c r="H70" t="n">
        <v>5</v>
      </c>
      <c r="I70" s="3" t="n">
        <v>44</v>
      </c>
      <c r="J70" s="3" t="n">
        <v>22.17</v>
      </c>
      <c r="K70" s="3" t="n">
        <v>1392.37</v>
      </c>
      <c r="L70" s="3" t="n">
        <v>7173.34</v>
      </c>
      <c r="M70" t="inlineStr">
        <is>
          <t>Pending</t>
        </is>
      </c>
      <c r="N70" t="inlineStr">
        <is>
          <t>Limited cycle</t>
        </is>
      </c>
    </row>
    <row r="71">
      <c r="A71" t="n">
        <v>70</v>
      </c>
      <c r="B71" t="inlineStr">
        <is>
          <t>South</t>
        </is>
      </c>
      <c r="C71" t="inlineStr">
        <is>
          <t>Mulching</t>
        </is>
      </c>
      <c r="D71" t="inlineStr">
        <is>
          <t>Retail Center</t>
        </is>
      </c>
      <c r="E71" t="inlineStr">
        <is>
          <t>Q2</t>
        </is>
      </c>
      <c r="F71" s="2" t="n">
        <v>45761</v>
      </c>
      <c r="G71" t="inlineStr">
        <is>
          <t>Anton Jokinen</t>
        </is>
      </c>
      <c r="H71" t="n">
        <v>5</v>
      </c>
      <c r="I71" s="3" t="n">
        <v>25.2</v>
      </c>
      <c r="J71" s="3" t="n">
        <v>26.44</v>
      </c>
      <c r="K71" s="3" t="n">
        <v>376.41</v>
      </c>
      <c r="L71" s="3" t="n">
        <v>5632.69</v>
      </c>
      <c r="M71" t="inlineStr">
        <is>
          <t>Pending</t>
        </is>
      </c>
      <c r="N71" t="inlineStr">
        <is>
          <t>Pilot shipment</t>
        </is>
      </c>
    </row>
    <row r="72">
      <c r="A72" t="n">
        <v>71</v>
      </c>
      <c r="B72" t="inlineStr">
        <is>
          <t>East</t>
        </is>
      </c>
      <c r="C72" t="inlineStr">
        <is>
          <t>Irrigation Install</t>
        </is>
      </c>
      <c r="D72" t="inlineStr">
        <is>
          <t>Office Park</t>
        </is>
      </c>
      <c r="E72" t="inlineStr">
        <is>
          <t>Q1</t>
        </is>
      </c>
      <c r="F72" s="2" t="n">
        <v>45680</v>
      </c>
      <c r="G72" t="inlineStr">
        <is>
          <t>Uma Tanaka</t>
        </is>
      </c>
      <c r="H72" t="n">
        <v>5</v>
      </c>
      <c r="I72" s="3" t="n">
        <v>26.7</v>
      </c>
      <c r="J72" s="3" t="n">
        <v>38.25</v>
      </c>
      <c r="K72" s="3" t="n">
        <v>2089.87</v>
      </c>
      <c r="L72" s="3" t="n">
        <v>7739.59</v>
      </c>
      <c r="M72" t="inlineStr">
        <is>
          <t>Pending</t>
        </is>
      </c>
      <c r="N72" t="inlineStr">
        <is>
          <t>Legacy cycle</t>
        </is>
      </c>
    </row>
    <row r="73">
      <c r="A73" t="n">
        <v>72</v>
      </c>
      <c r="B73" t="inlineStr">
        <is>
          <t>East</t>
        </is>
      </c>
      <c r="C73" t="inlineStr">
        <is>
          <t>Irrigation Install</t>
        </is>
      </c>
      <c r="D73" t="inlineStr">
        <is>
          <t>Municipal</t>
        </is>
      </c>
      <c r="E73" t="inlineStr">
        <is>
          <t>Q3</t>
        </is>
      </c>
      <c r="F73" s="2" t="n">
        <v>45741</v>
      </c>
      <c r="G73" t="inlineStr">
        <is>
          <t>Beatrix Tanaka</t>
        </is>
      </c>
      <c r="H73" t="n">
        <v>5</v>
      </c>
      <c r="I73" s="3" t="n">
        <v>22.8</v>
      </c>
      <c r="J73" s="3" t="n">
        <v>34.98</v>
      </c>
      <c r="K73" s="3" t="n">
        <v>1115.71</v>
      </c>
      <c r="L73" s="3" t="n">
        <v>8161.88</v>
      </c>
      <c r="M73" t="inlineStr">
        <is>
          <t>Overdue</t>
        </is>
      </c>
      <c r="N73" t="inlineStr">
        <is>
          <t>Returned package</t>
        </is>
      </c>
    </row>
    <row r="74">
      <c r="A74" t="n">
        <v>73</v>
      </c>
      <c r="B74" t="inlineStr">
        <is>
          <t>North</t>
        </is>
      </c>
      <c r="C74" t="inlineStr">
        <is>
          <t>Lawn Maintenance</t>
        </is>
      </c>
      <c r="D74" t="inlineStr">
        <is>
          <t>Office Park</t>
        </is>
      </c>
      <c r="E74" t="inlineStr">
        <is>
          <t>Q1</t>
        </is>
      </c>
      <c r="F74" s="2" t="n">
        <v>45962</v>
      </c>
      <c r="G74" t="inlineStr">
        <is>
          <t>Tessa Ferraro</t>
        </is>
      </c>
      <c r="H74" t="n">
        <v>3</v>
      </c>
      <c r="I74" s="3" t="n">
        <v>30.5</v>
      </c>
      <c r="J74" s="3" t="n">
        <v>26.29</v>
      </c>
      <c r="K74" s="3" t="n">
        <v>1251.96</v>
      </c>
      <c r="L74" s="3" t="n">
        <v>7052.87</v>
      </c>
      <c r="M74" t="inlineStr">
        <is>
          <t>Pending</t>
        </is>
      </c>
      <c r="N74" t="inlineStr">
        <is>
          <t>Pilot unit</t>
        </is>
      </c>
    </row>
    <row r="75">
      <c r="A75" t="n">
        <v>74</v>
      </c>
      <c r="B75" t="inlineStr">
        <is>
          <t>North</t>
        </is>
      </c>
      <c r="C75" t="inlineStr">
        <is>
          <t>Sod Installation</t>
        </is>
      </c>
      <c r="D75" t="inlineStr">
        <is>
          <t>Office Park</t>
        </is>
      </c>
      <c r="E75" t="inlineStr">
        <is>
          <t>Q4</t>
        </is>
      </c>
      <c r="F75" s="2" t="n">
        <v>45927</v>
      </c>
      <c r="G75" t="inlineStr">
        <is>
          <t>Elena Quinones</t>
        </is>
      </c>
      <c r="H75" t="n">
        <v>7</v>
      </c>
      <c r="I75" s="3" t="n">
        <v>31.4</v>
      </c>
      <c r="J75" s="3" t="n">
        <v>21.32</v>
      </c>
      <c r="K75" s="3" t="n">
        <v>1658.71</v>
      </c>
      <c r="L75" s="3" t="n">
        <v>10038.42</v>
      </c>
      <c r="M75" t="inlineStr">
        <is>
          <t>Paid</t>
        </is>
      </c>
      <c r="N75" t="inlineStr">
        <is>
          <t>Returned record</t>
        </is>
      </c>
    </row>
    <row r="76">
      <c r="A76" t="n">
        <v>75</v>
      </c>
      <c r="B76" t="inlineStr">
        <is>
          <t>North</t>
        </is>
      </c>
      <c r="C76" t="inlineStr">
        <is>
          <t>Fertilization</t>
        </is>
      </c>
      <c r="D76" t="inlineStr">
        <is>
          <t>HOA</t>
        </is>
      </c>
      <c r="E76" t="inlineStr">
        <is>
          <t>Q4</t>
        </is>
      </c>
      <c r="F76" s="2" t="n">
        <v>45717</v>
      </c>
      <c r="G76" t="inlineStr">
        <is>
          <t>Josefina Novak</t>
        </is>
      </c>
      <c r="H76" t="n">
        <v>3</v>
      </c>
      <c r="I76" s="3" t="n">
        <v>20.5</v>
      </c>
      <c r="J76" s="3" t="n">
        <v>26.32</v>
      </c>
      <c r="K76" s="3" t="n">
        <v>2733.27</v>
      </c>
      <c r="L76" s="3" t="n">
        <v>1544.06</v>
      </c>
      <c r="M76" t="inlineStr">
        <is>
          <t>Pending</t>
        </is>
      </c>
      <c r="N76" t="inlineStr">
        <is>
          <t>Priority request</t>
        </is>
      </c>
    </row>
    <row r="77">
      <c r="A77" t="n">
        <v>76</v>
      </c>
      <c r="B77" t="inlineStr">
        <is>
          <t>East</t>
        </is>
      </c>
      <c r="C77" t="inlineStr">
        <is>
          <t>Tree Trimming</t>
        </is>
      </c>
      <c r="D77" t="inlineStr">
        <is>
          <t>HOA</t>
        </is>
      </c>
      <c r="E77" t="inlineStr">
        <is>
          <t>Q1</t>
        </is>
      </c>
      <c r="F77" s="2" t="n">
        <v>45905</v>
      </c>
      <c r="G77" t="inlineStr">
        <is>
          <t>Emeka Okafor</t>
        </is>
      </c>
      <c r="H77" t="n">
        <v>6</v>
      </c>
      <c r="I77" s="3" t="n">
        <v>45.6</v>
      </c>
      <c r="J77" s="3" t="n">
        <v>30.5</v>
      </c>
      <c r="K77" s="3" t="n">
        <v>3178.2</v>
      </c>
      <c r="L77" s="3" t="n">
        <v>7192.08</v>
      </c>
      <c r="M77" t="inlineStr">
        <is>
          <t>Overdue</t>
        </is>
      </c>
      <c r="N77" t="inlineStr">
        <is>
          <t>Backordered lot</t>
        </is>
      </c>
    </row>
    <row r="78">
      <c r="A78" t="n">
        <v>77</v>
      </c>
      <c r="B78" t="inlineStr">
        <is>
          <t>East</t>
        </is>
      </c>
      <c r="C78" t="inlineStr">
        <is>
          <t>Landscape Design</t>
        </is>
      </c>
      <c r="D78" t="inlineStr">
        <is>
          <t>Office Park</t>
        </is>
      </c>
      <c r="E78" t="inlineStr">
        <is>
          <t>Q1</t>
        </is>
      </c>
      <c r="F78" s="2" t="n">
        <v>45926</v>
      </c>
      <c r="G78" t="inlineStr">
        <is>
          <t>Rashid Ishikawa</t>
        </is>
      </c>
      <c r="H78" t="n">
        <v>5</v>
      </c>
      <c r="I78" s="3" t="n">
        <v>29.9</v>
      </c>
      <c r="J78" s="3" t="n">
        <v>21.97</v>
      </c>
      <c r="K78" s="3" t="n">
        <v>3174.26</v>
      </c>
      <c r="L78" s="3" t="n">
        <v>9236.379999999999</v>
      </c>
      <c r="M78" t="inlineStr">
        <is>
          <t>Pending</t>
        </is>
      </c>
      <c r="N78" t="inlineStr">
        <is>
          <t>Regional record</t>
        </is>
      </c>
    </row>
    <row r="79">
      <c r="A79" t="n">
        <v>78</v>
      </c>
      <c r="B79" t="inlineStr">
        <is>
          <t>South</t>
        </is>
      </c>
      <c r="C79" t="inlineStr">
        <is>
          <t>Tree Trimming</t>
        </is>
      </c>
      <c r="D79" t="inlineStr">
        <is>
          <t>Office Park</t>
        </is>
      </c>
      <c r="E79" t="inlineStr">
        <is>
          <t>Q1</t>
        </is>
      </c>
      <c r="F79" s="2" t="n">
        <v>46018</v>
      </c>
      <c r="G79" t="inlineStr">
        <is>
          <t>Mateo Rivas</t>
        </is>
      </c>
      <c r="H79" t="n">
        <v>3</v>
      </c>
      <c r="I79" s="3" t="n">
        <v>29.1</v>
      </c>
      <c r="J79" s="3" t="n">
        <v>20.88</v>
      </c>
      <c r="K79" s="3" t="n">
        <v>201.44</v>
      </c>
      <c r="L79" s="3" t="n">
        <v>10780.47</v>
      </c>
      <c r="M79" t="inlineStr">
        <is>
          <t>Paid</t>
        </is>
      </c>
      <c r="N79" t="inlineStr">
        <is>
          <t>Featured cycle</t>
        </is>
      </c>
    </row>
    <row r="80">
      <c r="A80" t="n">
        <v>79</v>
      </c>
      <c r="B80" t="inlineStr">
        <is>
          <t>North</t>
        </is>
      </c>
      <c r="C80" t="inlineStr">
        <is>
          <t>Tree Trimming</t>
        </is>
      </c>
      <c r="D80" t="inlineStr">
        <is>
          <t>Municipal</t>
        </is>
      </c>
      <c r="E80" t="inlineStr">
        <is>
          <t>Q1</t>
        </is>
      </c>
      <c r="F80" s="2" t="n">
        <v>45758</v>
      </c>
      <c r="G80" t="inlineStr">
        <is>
          <t>Delphine Yamada</t>
        </is>
      </c>
      <c r="H80" t="n">
        <v>8</v>
      </c>
      <c r="I80" s="3" t="n">
        <v>20.8</v>
      </c>
      <c r="J80" s="3" t="n">
        <v>34.03</v>
      </c>
      <c r="K80" s="3" t="n">
        <v>1930.43</v>
      </c>
      <c r="L80" s="3" t="n">
        <v>3166.23</v>
      </c>
      <c r="M80" t="inlineStr">
        <is>
          <t>Overdue</t>
        </is>
      </c>
      <c r="N80" t="inlineStr">
        <is>
          <t>Expedited listing</t>
        </is>
      </c>
    </row>
    <row r="81">
      <c r="A81" t="n">
        <v>80</v>
      </c>
      <c r="B81" t="inlineStr">
        <is>
          <t>North</t>
        </is>
      </c>
      <c r="C81" t="inlineStr">
        <is>
          <t>Lawn Maintenance</t>
        </is>
      </c>
      <c r="D81" t="inlineStr">
        <is>
          <t>Office Park</t>
        </is>
      </c>
      <c r="E81" t="inlineStr">
        <is>
          <t>Q2</t>
        </is>
      </c>
      <c r="F81" s="2" t="n">
        <v>45728</v>
      </c>
      <c r="G81" t="inlineStr">
        <is>
          <t>Greta Fontaine</t>
        </is>
      </c>
      <c r="H81" t="n">
        <v>3</v>
      </c>
      <c r="I81" s="3" t="n">
        <v>7.4</v>
      </c>
      <c r="J81" s="3" t="n">
        <v>27.42</v>
      </c>
      <c r="K81" s="3" t="n">
        <v>2360.63</v>
      </c>
      <c r="L81" s="3" t="n">
        <v>11345.65</v>
      </c>
      <c r="M81" t="inlineStr">
        <is>
          <t>Overdue</t>
        </is>
      </c>
      <c r="N81" t="inlineStr">
        <is>
          <t>Expedited ticket</t>
        </is>
      </c>
    </row>
    <row r="83">
      <c r="A83" s="5" t="inlineStr">
        <is>
          <t>Assignment Tasks</t>
        </is>
      </c>
    </row>
    <row r="84">
      <c r="A84" s="6" t="inlineStr">
        <is>
          <t>Task 4 (12 pts) -&gt; answer in O2</t>
        </is>
      </c>
    </row>
    <row r="85">
      <c r="A85" s="6" t="inlineStr">
        <is>
          <t>Task 5 (12 pts) -&gt; answer in P2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6" customWidth="1" min="3" max="3"/>
    <col width="23" customWidth="1" min="4" max="4"/>
    <col width="12" customWidth="1" min="5" max="5"/>
  </cols>
  <sheetData>
    <row r="1">
      <c r="A1" s="1" t="inlineStr">
        <is>
          <t>JobSiteID</t>
        </is>
      </c>
      <c r="B1" s="1" t="inlineStr">
        <is>
          <t>SiteName</t>
        </is>
      </c>
      <c r="C1" s="1" t="inlineStr">
        <is>
          <t>ContractTier</t>
        </is>
      </c>
      <c r="D1" s="1" t="inlineStr">
        <is>
          <t>AnnualContractValue</t>
        </is>
      </c>
      <c r="E1" s="1" t="inlineStr">
        <is>
          <t>Region</t>
        </is>
      </c>
    </row>
    <row r="2">
      <c r="A2" t="inlineStr">
        <is>
          <t>Clearance run</t>
        </is>
      </c>
      <c r="B2" t="inlineStr">
        <is>
          <t>Refurbished bundle</t>
        </is>
      </c>
      <c r="C2" t="inlineStr">
        <is>
          <t>Gold</t>
        </is>
      </c>
      <c r="D2" s="3" t="n">
        <v>56273.8</v>
      </c>
      <c r="E2" t="inlineStr">
        <is>
          <t>North</t>
        </is>
      </c>
    </row>
    <row r="3">
      <c r="A3" t="inlineStr">
        <is>
          <t>Seasonal bundle</t>
        </is>
      </c>
      <c r="B3" t="inlineStr">
        <is>
          <t>Bulk bundle</t>
        </is>
      </c>
      <c r="C3" t="inlineStr">
        <is>
          <t>Bronze</t>
        </is>
      </c>
      <c r="D3" s="3" t="n">
        <v>17671.83</v>
      </c>
      <c r="E3" t="inlineStr">
        <is>
          <t>South</t>
        </is>
      </c>
    </row>
    <row r="4">
      <c r="A4" t="inlineStr">
        <is>
          <t>Regional ticket</t>
        </is>
      </c>
      <c r="B4" t="inlineStr">
        <is>
          <t>Expedited order</t>
        </is>
      </c>
      <c r="C4" t="inlineStr">
        <is>
          <t>Silver</t>
        </is>
      </c>
      <c r="D4" s="3" t="n">
        <v>14954.91</v>
      </c>
      <c r="E4" t="inlineStr">
        <is>
          <t>South</t>
        </is>
      </c>
    </row>
    <row r="5">
      <c r="A5" t="inlineStr">
        <is>
          <t>Backordered cycle</t>
        </is>
      </c>
      <c r="B5" t="inlineStr">
        <is>
          <t>Renewal request</t>
        </is>
      </c>
      <c r="C5" t="inlineStr">
        <is>
          <t>Silver</t>
        </is>
      </c>
      <c r="D5" s="3" t="n">
        <v>91457.91</v>
      </c>
      <c r="E5" t="inlineStr">
        <is>
          <t>North</t>
        </is>
      </c>
    </row>
    <row r="6">
      <c r="A6" t="inlineStr">
        <is>
          <t>Expedited request</t>
        </is>
      </c>
      <c r="B6" t="inlineStr">
        <is>
          <t>Backordered batch</t>
        </is>
      </c>
      <c r="C6" t="inlineStr">
        <is>
          <t>Bronze</t>
        </is>
      </c>
      <c r="D6" s="3" t="n">
        <v>70279.91</v>
      </c>
      <c r="E6" t="inlineStr">
        <is>
          <t>North</t>
        </is>
      </c>
    </row>
    <row r="7">
      <c r="A7" t="inlineStr">
        <is>
          <t>Flagship ticket</t>
        </is>
      </c>
      <c r="B7" t="inlineStr">
        <is>
          <t>Backordered lot</t>
        </is>
      </c>
      <c r="C7" t="inlineStr">
        <is>
          <t>Bronze</t>
        </is>
      </c>
      <c r="D7" s="3" t="n">
        <v>79370.25</v>
      </c>
      <c r="E7" t="inlineStr">
        <is>
          <t>North</t>
        </is>
      </c>
    </row>
    <row r="8">
      <c r="A8" t="inlineStr">
        <is>
          <t>Custom bundle</t>
        </is>
      </c>
      <c r="B8" t="inlineStr">
        <is>
          <t>Priority unit</t>
        </is>
      </c>
      <c r="C8" t="inlineStr">
        <is>
          <t>Bronze</t>
        </is>
      </c>
      <c r="D8" s="3" t="n">
        <v>86451.61</v>
      </c>
      <c r="E8" t="inlineStr">
        <is>
          <t>West</t>
        </is>
      </c>
    </row>
    <row r="9">
      <c r="A9" t="inlineStr">
        <is>
          <t>Pilot shipment</t>
        </is>
      </c>
      <c r="B9" t="inlineStr">
        <is>
          <t>Limited listing</t>
        </is>
      </c>
      <c r="C9" t="inlineStr">
        <is>
          <t>Silver</t>
        </is>
      </c>
      <c r="D9" s="3" t="n">
        <v>31217.58</v>
      </c>
      <c r="E9" t="inlineStr">
        <is>
          <t>South</t>
        </is>
      </c>
    </row>
    <row r="10">
      <c r="A10" t="inlineStr">
        <is>
          <t>Pilot listing</t>
        </is>
      </c>
      <c r="B10" t="inlineStr">
        <is>
          <t>Renewal shipment</t>
        </is>
      </c>
      <c r="C10" t="inlineStr">
        <is>
          <t>Bronze</t>
        </is>
      </c>
      <c r="D10" s="3" t="n">
        <v>84903.35000000001</v>
      </c>
      <c r="E10" t="inlineStr">
        <is>
          <t>East</t>
        </is>
      </c>
    </row>
    <row r="11">
      <c r="A11" t="inlineStr">
        <is>
          <t>Standard record</t>
        </is>
      </c>
      <c r="B11" t="inlineStr">
        <is>
          <t>Pilot cycle</t>
        </is>
      </c>
      <c r="C11" t="inlineStr">
        <is>
          <t>Silver</t>
        </is>
      </c>
      <c r="D11" s="3" t="n">
        <v>48470.34</v>
      </c>
      <c r="E11" t="inlineStr">
        <is>
          <t>South</t>
        </is>
      </c>
    </row>
    <row r="12">
      <c r="A12" t="inlineStr">
        <is>
          <t>Expedited shipment</t>
        </is>
      </c>
      <c r="B12" t="inlineStr">
        <is>
          <t>Regional listing</t>
        </is>
      </c>
      <c r="C12" t="inlineStr">
        <is>
          <t>Silver</t>
        </is>
      </c>
      <c r="D12" s="3" t="n">
        <v>48712.58</v>
      </c>
      <c r="E12" t="inlineStr">
        <is>
          <t>South</t>
        </is>
      </c>
    </row>
    <row r="13">
      <c r="A13" t="inlineStr">
        <is>
          <t>Featured ticket</t>
        </is>
      </c>
      <c r="B13" t="inlineStr">
        <is>
          <t>Featured record</t>
        </is>
      </c>
      <c r="C13" t="inlineStr">
        <is>
          <t>Silver</t>
        </is>
      </c>
      <c r="D13" s="3" t="n">
        <v>21786.36</v>
      </c>
      <c r="E13" t="inlineStr">
        <is>
          <t>West</t>
        </is>
      </c>
    </row>
    <row r="14">
      <c r="A14" t="inlineStr">
        <is>
          <t>Legacy cycle</t>
        </is>
      </c>
      <c r="B14" t="inlineStr">
        <is>
          <t>Seasonal lot</t>
        </is>
      </c>
      <c r="C14" t="inlineStr">
        <is>
          <t>Bronze</t>
        </is>
      </c>
      <c r="D14" s="3" t="n">
        <v>8126.49</v>
      </c>
      <c r="E14" t="inlineStr">
        <is>
          <t>East</t>
        </is>
      </c>
    </row>
    <row r="15">
      <c r="A15" t="inlineStr">
        <is>
          <t>Bulk shipment</t>
        </is>
      </c>
      <c r="B15" t="inlineStr">
        <is>
          <t>Bulk order</t>
        </is>
      </c>
      <c r="C15" t="inlineStr">
        <is>
          <t>Bronze</t>
        </is>
      </c>
      <c r="D15" s="3" t="n">
        <v>20569.51</v>
      </c>
      <c r="E15" t="inlineStr">
        <is>
          <t>North</t>
        </is>
      </c>
    </row>
    <row r="16">
      <c r="A16" t="inlineStr">
        <is>
          <t>Wholesale batch</t>
        </is>
      </c>
      <c r="B16" t="inlineStr">
        <is>
          <t>Seasonal case</t>
        </is>
      </c>
      <c r="C16" t="inlineStr">
        <is>
          <t>Platinum</t>
        </is>
      </c>
      <c r="D16" s="3" t="n">
        <v>35401.22</v>
      </c>
      <c r="E16" t="inlineStr">
        <is>
          <t>East</t>
        </is>
      </c>
    </row>
    <row r="17">
      <c r="A17" t="inlineStr">
        <is>
          <t>Regional package</t>
        </is>
      </c>
      <c r="B17" t="inlineStr">
        <is>
          <t>Featured listing</t>
        </is>
      </c>
      <c r="C17" t="inlineStr">
        <is>
          <t>Bronze</t>
        </is>
      </c>
      <c r="D17" s="3" t="n">
        <v>65922.81</v>
      </c>
      <c r="E17" t="inlineStr">
        <is>
          <t>East</t>
        </is>
      </c>
    </row>
    <row r="18">
      <c r="A18" t="inlineStr">
        <is>
          <t>Pilot case</t>
        </is>
      </c>
      <c r="B18" t="inlineStr">
        <is>
          <t>Limited listing</t>
        </is>
      </c>
      <c r="C18" t="inlineStr">
        <is>
          <t>Gold</t>
        </is>
      </c>
      <c r="D18" s="3" t="n">
        <v>85159.78</v>
      </c>
      <c r="E18" t="inlineStr">
        <is>
          <t>South</t>
        </is>
      </c>
    </row>
    <row r="19">
      <c r="A19" t="inlineStr">
        <is>
          <t>Backordered listing</t>
        </is>
      </c>
      <c r="B19" t="inlineStr">
        <is>
          <t>Flagship order</t>
        </is>
      </c>
      <c r="C19" t="inlineStr">
        <is>
          <t>Bronze</t>
        </is>
      </c>
      <c r="D19" s="3" t="n">
        <v>12531.13</v>
      </c>
      <c r="E19" t="inlineStr">
        <is>
          <t>North</t>
        </is>
      </c>
    </row>
    <row r="20">
      <c r="A20" t="inlineStr">
        <is>
          <t>Expedited run</t>
        </is>
      </c>
      <c r="B20" t="inlineStr">
        <is>
          <t>Regional case</t>
        </is>
      </c>
      <c r="C20" t="inlineStr">
        <is>
          <t>Gold</t>
        </is>
      </c>
      <c r="D20" s="3" t="n">
        <v>66408.03</v>
      </c>
      <c r="E20" t="inlineStr">
        <is>
          <t>North</t>
        </is>
      </c>
    </row>
    <row r="21">
      <c r="A21" t="inlineStr">
        <is>
          <t>Legacy request</t>
        </is>
      </c>
      <c r="B21" t="inlineStr">
        <is>
          <t>Featured order</t>
        </is>
      </c>
      <c r="C21" t="inlineStr">
        <is>
          <t>Gold</t>
        </is>
      </c>
      <c r="D21" s="3" t="n">
        <v>66461.45</v>
      </c>
      <c r="E21" t="inlineStr">
        <is>
          <t>South</t>
        </is>
      </c>
    </row>
    <row r="22">
      <c r="A22" t="inlineStr">
        <is>
          <t>Legacy record</t>
        </is>
      </c>
      <c r="B22" t="inlineStr">
        <is>
          <t>Refurbished ticket</t>
        </is>
      </c>
      <c r="C22" t="inlineStr">
        <is>
          <t>Bronze</t>
        </is>
      </c>
      <c r="D22" s="3" t="n">
        <v>72882.86</v>
      </c>
      <c r="E22" t="inlineStr">
        <is>
          <t>East</t>
        </is>
      </c>
    </row>
    <row r="23">
      <c r="A23" t="inlineStr">
        <is>
          <t>Wholesale run</t>
        </is>
      </c>
      <c r="B23" t="inlineStr">
        <is>
          <t>Expedited lot</t>
        </is>
      </c>
      <c r="C23" t="inlineStr">
        <is>
          <t>Platinum</t>
        </is>
      </c>
      <c r="D23" s="3" t="n">
        <v>32873.61</v>
      </c>
      <c r="E23" t="inlineStr">
        <is>
          <t>South</t>
        </is>
      </c>
    </row>
    <row r="24">
      <c r="A24" t="inlineStr">
        <is>
          <t>Priority run</t>
        </is>
      </c>
      <c r="B24" t="inlineStr">
        <is>
          <t>Seasonal unit</t>
        </is>
      </c>
      <c r="C24" t="inlineStr">
        <is>
          <t>Bronze</t>
        </is>
      </c>
      <c r="D24" s="3" t="n">
        <v>14925.33</v>
      </c>
      <c r="E24" t="inlineStr">
        <is>
          <t>South</t>
        </is>
      </c>
    </row>
    <row r="25">
      <c r="A25" t="inlineStr">
        <is>
          <t>Returned package</t>
        </is>
      </c>
      <c r="B25" t="inlineStr">
        <is>
          <t>Legacy request</t>
        </is>
      </c>
      <c r="C25" t="inlineStr">
        <is>
          <t>Gold</t>
        </is>
      </c>
      <c r="D25" s="3" t="n">
        <v>18376.65</v>
      </c>
      <c r="E25" t="inlineStr">
        <is>
          <t>West</t>
        </is>
      </c>
    </row>
    <row r="26">
      <c r="A26" t="inlineStr">
        <is>
          <t>Wholesale ticket</t>
        </is>
      </c>
      <c r="B26" t="inlineStr">
        <is>
          <t>Limited run</t>
        </is>
      </c>
      <c r="C26" t="inlineStr">
        <is>
          <t>Gold</t>
        </is>
      </c>
      <c r="D26" s="3" t="n">
        <v>73126.73</v>
      </c>
      <c r="E26" t="inlineStr">
        <is>
          <t>East</t>
        </is>
      </c>
    </row>
    <row r="27">
      <c r="A27" t="inlineStr">
        <is>
          <t>Backordered shipment</t>
        </is>
      </c>
      <c r="B27" t="inlineStr">
        <is>
          <t>Priority request</t>
        </is>
      </c>
      <c r="C27" t="inlineStr">
        <is>
          <t>Bronze</t>
        </is>
      </c>
      <c r="D27" s="3" t="n">
        <v>44133.53</v>
      </c>
      <c r="E27" t="inlineStr">
        <is>
          <t>East</t>
        </is>
      </c>
    </row>
    <row r="28">
      <c r="A28" t="inlineStr">
        <is>
          <t>Seasonal bundle</t>
        </is>
      </c>
      <c r="B28" t="inlineStr">
        <is>
          <t>Expedited cycle</t>
        </is>
      </c>
      <c r="C28" t="inlineStr">
        <is>
          <t>Silver</t>
        </is>
      </c>
      <c r="D28" s="3" t="n">
        <v>18962.59</v>
      </c>
      <c r="E28" t="inlineStr">
        <is>
          <t>South</t>
        </is>
      </c>
    </row>
    <row r="29">
      <c r="A29" t="inlineStr">
        <is>
          <t>Refurbished batch</t>
        </is>
      </c>
      <c r="B29" t="inlineStr">
        <is>
          <t>Backordered run</t>
        </is>
      </c>
      <c r="C29" t="inlineStr">
        <is>
          <t>Gold</t>
        </is>
      </c>
      <c r="D29" s="3" t="n">
        <v>41383.37</v>
      </c>
      <c r="E29" t="inlineStr">
        <is>
          <t>South</t>
        </is>
      </c>
    </row>
    <row r="30">
      <c r="A30" t="inlineStr">
        <is>
          <t>Expedited run</t>
        </is>
      </c>
      <c r="B30" t="inlineStr">
        <is>
          <t>Custom cycle</t>
        </is>
      </c>
      <c r="C30" t="inlineStr">
        <is>
          <t>Bronze</t>
        </is>
      </c>
      <c r="D30" s="3" t="n">
        <v>86223.60000000001</v>
      </c>
      <c r="E30" t="inlineStr">
        <is>
          <t>South</t>
        </is>
      </c>
    </row>
    <row r="31">
      <c r="A31" t="inlineStr">
        <is>
          <t>Wholesale ticket</t>
        </is>
      </c>
      <c r="B31" t="inlineStr">
        <is>
          <t>Backordered lot</t>
        </is>
      </c>
      <c r="C31" t="inlineStr">
        <is>
          <t>Bronze</t>
        </is>
      </c>
      <c r="D31" s="3" t="n">
        <v>40835.7</v>
      </c>
      <c r="E31" t="inlineStr">
        <is>
          <t>West</t>
        </is>
      </c>
    </row>
    <row r="32">
      <c r="A32" t="inlineStr">
        <is>
          <t>Legacy record</t>
        </is>
      </c>
      <c r="B32" t="inlineStr">
        <is>
          <t>Returned cycle</t>
        </is>
      </c>
      <c r="C32" t="inlineStr">
        <is>
          <t>Silver</t>
        </is>
      </c>
      <c r="D32" s="3" t="n">
        <v>27729.88</v>
      </c>
      <c r="E32" t="inlineStr">
        <is>
          <t>North</t>
        </is>
      </c>
    </row>
    <row r="33">
      <c r="A33" t="inlineStr">
        <is>
          <t>Returned request</t>
        </is>
      </c>
      <c r="B33" t="inlineStr">
        <is>
          <t>Regional batch</t>
        </is>
      </c>
      <c r="C33" t="inlineStr">
        <is>
          <t>Platinum</t>
        </is>
      </c>
      <c r="D33" s="3" t="n">
        <v>39273.72</v>
      </c>
      <c r="E33" t="inlineStr">
        <is>
          <t>West</t>
        </is>
      </c>
    </row>
    <row r="34">
      <c r="A34" t="inlineStr">
        <is>
          <t>Refurbished shipment</t>
        </is>
      </c>
      <c r="B34" t="inlineStr">
        <is>
          <t>Legacy shipment</t>
        </is>
      </c>
      <c r="C34" t="inlineStr">
        <is>
          <t>Bronze</t>
        </is>
      </c>
      <c r="D34" s="3" t="n">
        <v>12629.88</v>
      </c>
      <c r="E34" t="inlineStr">
        <is>
          <t>South</t>
        </is>
      </c>
    </row>
    <row r="35">
      <c r="A35" t="inlineStr">
        <is>
          <t>Renewal case</t>
        </is>
      </c>
      <c r="B35" t="inlineStr">
        <is>
          <t>Flagship record</t>
        </is>
      </c>
      <c r="C35" t="inlineStr">
        <is>
          <t>Gold</t>
        </is>
      </c>
      <c r="D35" s="3" t="n">
        <v>53121.11</v>
      </c>
      <c r="E35" t="inlineStr">
        <is>
          <t>East</t>
        </is>
      </c>
    </row>
    <row r="36">
      <c r="A36" t="inlineStr">
        <is>
          <t>Regional listing</t>
        </is>
      </c>
      <c r="B36" t="inlineStr">
        <is>
          <t>Backordered lot</t>
        </is>
      </c>
      <c r="C36" t="inlineStr">
        <is>
          <t>Silver</t>
        </is>
      </c>
      <c r="D36" s="3" t="n">
        <v>76194.21000000001</v>
      </c>
      <c r="E36" t="inlineStr">
        <is>
          <t>East</t>
        </is>
      </c>
    </row>
    <row r="37">
      <c r="A37" t="inlineStr">
        <is>
          <t>Pilot run</t>
        </is>
      </c>
      <c r="B37" t="inlineStr">
        <is>
          <t>Refurbished package</t>
        </is>
      </c>
      <c r="C37" t="inlineStr">
        <is>
          <t>Gold</t>
        </is>
      </c>
      <c r="D37" s="3" t="n">
        <v>75858.60000000001</v>
      </c>
      <c r="E37" t="inlineStr">
        <is>
          <t>North</t>
        </is>
      </c>
    </row>
    <row r="38">
      <c r="A38" t="inlineStr">
        <is>
          <t>Limited ticket</t>
        </is>
      </c>
      <c r="B38" t="inlineStr">
        <is>
          <t>Legacy case</t>
        </is>
      </c>
      <c r="C38" t="inlineStr">
        <is>
          <t>Bronze</t>
        </is>
      </c>
      <c r="D38" s="3" t="n">
        <v>89564.07000000001</v>
      </c>
      <c r="E38" t="inlineStr">
        <is>
          <t>East</t>
        </is>
      </c>
    </row>
    <row r="39">
      <c r="A39" t="inlineStr">
        <is>
          <t>Wholesale run</t>
        </is>
      </c>
      <c r="B39" t="inlineStr">
        <is>
          <t>Standard case</t>
        </is>
      </c>
      <c r="C39" t="inlineStr">
        <is>
          <t>Gold</t>
        </is>
      </c>
      <c r="D39" s="3" t="n">
        <v>41263.95</v>
      </c>
      <c r="E39" t="inlineStr">
        <is>
          <t>North</t>
        </is>
      </c>
    </row>
    <row r="40">
      <c r="A40" t="inlineStr">
        <is>
          <t>Clearance bundle</t>
        </is>
      </c>
      <c r="B40" t="inlineStr">
        <is>
          <t>Returned listing</t>
        </is>
      </c>
      <c r="C40" t="inlineStr">
        <is>
          <t>Silver</t>
        </is>
      </c>
      <c r="D40" s="3" t="n">
        <v>78715.64</v>
      </c>
      <c r="E40" t="inlineStr">
        <is>
          <t>South</t>
        </is>
      </c>
    </row>
    <row r="41">
      <c r="A41" t="inlineStr">
        <is>
          <t>Custom ticket</t>
        </is>
      </c>
      <c r="B41" t="inlineStr">
        <is>
          <t>Standard bundle</t>
        </is>
      </c>
      <c r="C41" t="inlineStr">
        <is>
          <t>Silver</t>
        </is>
      </c>
      <c r="D41" s="3" t="n">
        <v>52440.8</v>
      </c>
      <c r="E41" t="inlineStr">
        <is>
          <t>West</t>
        </is>
      </c>
    </row>
    <row r="42">
      <c r="A42" t="inlineStr">
        <is>
          <t>Wholesale shipment</t>
        </is>
      </c>
      <c r="B42" t="inlineStr">
        <is>
          <t>Wholesale batch</t>
        </is>
      </c>
      <c r="C42" t="inlineStr">
        <is>
          <t>Silver</t>
        </is>
      </c>
      <c r="D42" s="3" t="n">
        <v>34581.53</v>
      </c>
      <c r="E42" t="inlineStr">
        <is>
          <t>South</t>
        </is>
      </c>
    </row>
    <row r="43">
      <c r="A43" t="inlineStr">
        <is>
          <t>Limited package</t>
        </is>
      </c>
      <c r="B43" t="inlineStr">
        <is>
          <t>Featured case</t>
        </is>
      </c>
      <c r="C43" t="inlineStr">
        <is>
          <t>Bronze</t>
        </is>
      </c>
      <c r="D43" s="3" t="n">
        <v>40894.46</v>
      </c>
      <c r="E43" t="inlineStr">
        <is>
          <t>East</t>
        </is>
      </c>
    </row>
    <row r="44">
      <c r="A44" t="inlineStr">
        <is>
          <t>Expedited request</t>
        </is>
      </c>
      <c r="B44" t="inlineStr">
        <is>
          <t>Limited shipment</t>
        </is>
      </c>
      <c r="C44" t="inlineStr">
        <is>
          <t>Bronze</t>
        </is>
      </c>
      <c r="D44" s="3" t="n">
        <v>66805.86</v>
      </c>
      <c r="E44" t="inlineStr">
        <is>
          <t>East</t>
        </is>
      </c>
    </row>
    <row r="45">
      <c r="A45" t="inlineStr">
        <is>
          <t>Regional case</t>
        </is>
      </c>
      <c r="B45" t="inlineStr">
        <is>
          <t>Refurbished order</t>
        </is>
      </c>
      <c r="C45" t="inlineStr">
        <is>
          <t>Platinum</t>
        </is>
      </c>
      <c r="D45" s="3" t="n">
        <v>90284.89999999999</v>
      </c>
      <c r="E45" t="inlineStr">
        <is>
          <t>South</t>
        </is>
      </c>
    </row>
    <row r="46">
      <c r="A46" t="inlineStr">
        <is>
          <t>Renewal request</t>
        </is>
      </c>
      <c r="B46" t="inlineStr">
        <is>
          <t>Featured case</t>
        </is>
      </c>
      <c r="C46" t="inlineStr">
        <is>
          <t>Platinum</t>
        </is>
      </c>
      <c r="D46" s="3" t="n">
        <v>25576.99</v>
      </c>
      <c r="E46" t="inlineStr">
        <is>
          <t>West</t>
        </is>
      </c>
    </row>
    <row r="47">
      <c r="A47" t="inlineStr">
        <is>
          <t>Wholesale order</t>
        </is>
      </c>
      <c r="B47" t="inlineStr">
        <is>
          <t>Pilot package</t>
        </is>
      </c>
      <c r="C47" t="inlineStr">
        <is>
          <t>Platinum</t>
        </is>
      </c>
      <c r="D47" s="3" t="n">
        <v>36769.63</v>
      </c>
      <c r="E47" t="inlineStr">
        <is>
          <t>East</t>
        </is>
      </c>
    </row>
    <row r="48">
      <c r="A48" t="inlineStr">
        <is>
          <t>Backordered bundle</t>
        </is>
      </c>
      <c r="B48" t="inlineStr">
        <is>
          <t>Regional batch</t>
        </is>
      </c>
      <c r="C48" t="inlineStr">
        <is>
          <t>Silver</t>
        </is>
      </c>
      <c r="D48" s="3" t="n">
        <v>41815.6</v>
      </c>
      <c r="E48" t="inlineStr">
        <is>
          <t>East</t>
        </is>
      </c>
    </row>
    <row r="49">
      <c r="A49" t="inlineStr">
        <is>
          <t>Expedited record</t>
        </is>
      </c>
      <c r="B49" t="inlineStr">
        <is>
          <t>Custom package</t>
        </is>
      </c>
      <c r="C49" t="inlineStr">
        <is>
          <t>Gold</t>
        </is>
      </c>
      <c r="D49" s="3" t="n">
        <v>62609.24</v>
      </c>
      <c r="E49" t="inlineStr">
        <is>
          <t>North</t>
        </is>
      </c>
    </row>
    <row r="50">
      <c r="A50" t="inlineStr">
        <is>
          <t>Clearance shipment</t>
        </is>
      </c>
      <c r="B50" t="inlineStr">
        <is>
          <t>Backordered batch</t>
        </is>
      </c>
      <c r="C50" t="inlineStr">
        <is>
          <t>Bronze</t>
        </is>
      </c>
      <c r="D50" s="3" t="n">
        <v>5777.87</v>
      </c>
      <c r="E50" t="inlineStr">
        <is>
          <t>South</t>
        </is>
      </c>
    </row>
    <row r="51">
      <c r="A51" t="inlineStr">
        <is>
          <t>Limited package</t>
        </is>
      </c>
      <c r="B51" t="inlineStr">
        <is>
          <t>Refurbished ticket</t>
        </is>
      </c>
      <c r="C51" t="inlineStr">
        <is>
          <t>Platinum</t>
        </is>
      </c>
      <c r="D51" s="3" t="n">
        <v>85676.96000000001</v>
      </c>
      <c r="E51" t="inlineStr">
        <is>
          <t>North</t>
        </is>
      </c>
    </row>
    <row r="52">
      <c r="A52" t="inlineStr">
        <is>
          <t>Flagship bundle</t>
        </is>
      </c>
      <c r="B52" t="inlineStr">
        <is>
          <t>Refurbished record</t>
        </is>
      </c>
      <c r="C52" t="inlineStr">
        <is>
          <t>Bronze</t>
        </is>
      </c>
      <c r="D52" s="3" t="n">
        <v>26954.19</v>
      </c>
      <c r="E52" t="inlineStr">
        <is>
          <t>East</t>
        </is>
      </c>
    </row>
    <row r="53">
      <c r="A53" t="inlineStr">
        <is>
          <t>Regional batch</t>
        </is>
      </c>
      <c r="B53" t="inlineStr">
        <is>
          <t>Flagship shipment</t>
        </is>
      </c>
      <c r="C53" t="inlineStr">
        <is>
          <t>Bronze</t>
        </is>
      </c>
      <c r="D53" s="3" t="n">
        <v>70386.03999999999</v>
      </c>
      <c r="E53" t="inlineStr">
        <is>
          <t>West</t>
        </is>
      </c>
    </row>
    <row r="54">
      <c r="A54" t="inlineStr">
        <is>
          <t>Seasonal order</t>
        </is>
      </c>
      <c r="B54" t="inlineStr">
        <is>
          <t>Returned unit</t>
        </is>
      </c>
      <c r="C54" t="inlineStr">
        <is>
          <t>Bronze</t>
        </is>
      </c>
      <c r="D54" s="3" t="n">
        <v>24387.46</v>
      </c>
      <c r="E54" t="inlineStr">
        <is>
          <t>West</t>
        </is>
      </c>
    </row>
    <row r="55">
      <c r="A55" t="inlineStr">
        <is>
          <t>Priority listing</t>
        </is>
      </c>
      <c r="B55" t="inlineStr">
        <is>
          <t>Priority cycle</t>
        </is>
      </c>
      <c r="C55" t="inlineStr">
        <is>
          <t>Bronze</t>
        </is>
      </c>
      <c r="D55" s="3" t="n">
        <v>87108.78999999999</v>
      </c>
      <c r="E55" t="inlineStr">
        <is>
          <t>North</t>
        </is>
      </c>
    </row>
    <row r="56">
      <c r="A56" t="inlineStr">
        <is>
          <t>Limited cycle</t>
        </is>
      </c>
      <c r="B56" t="inlineStr">
        <is>
          <t>Legacy shipment</t>
        </is>
      </c>
      <c r="C56" t="inlineStr">
        <is>
          <t>Silver</t>
        </is>
      </c>
      <c r="D56" s="3" t="n">
        <v>83384.85000000001</v>
      </c>
      <c r="E56" t="inlineStr">
        <is>
          <t>North</t>
        </is>
      </c>
    </row>
    <row r="57">
      <c r="A57" t="inlineStr">
        <is>
          <t>Clearance unit</t>
        </is>
      </c>
      <c r="B57" t="inlineStr">
        <is>
          <t>Refurbished order</t>
        </is>
      </c>
      <c r="C57" t="inlineStr">
        <is>
          <t>Silver</t>
        </is>
      </c>
      <c r="D57" s="3" t="n">
        <v>6548.62</v>
      </c>
      <c r="E57" t="inlineStr">
        <is>
          <t>North</t>
        </is>
      </c>
    </row>
    <row r="58">
      <c r="A58" t="inlineStr">
        <is>
          <t>Expedited batch</t>
        </is>
      </c>
      <c r="B58" t="inlineStr">
        <is>
          <t>Refurbished record</t>
        </is>
      </c>
      <c r="C58" t="inlineStr">
        <is>
          <t>Gold</t>
        </is>
      </c>
      <c r="D58" s="3" t="n">
        <v>62533.71</v>
      </c>
      <c r="E58" t="inlineStr">
        <is>
          <t>North</t>
        </is>
      </c>
    </row>
    <row r="59">
      <c r="A59" t="inlineStr">
        <is>
          <t>Custom bundle</t>
        </is>
      </c>
      <c r="B59" t="inlineStr">
        <is>
          <t>Legacy shipment</t>
        </is>
      </c>
      <c r="C59" t="inlineStr">
        <is>
          <t>Bronze</t>
        </is>
      </c>
      <c r="D59" s="3" t="n">
        <v>76282.17</v>
      </c>
      <c r="E59" t="inlineStr">
        <is>
          <t>East</t>
        </is>
      </c>
    </row>
    <row r="60">
      <c r="A60" t="inlineStr">
        <is>
          <t>Legacy run</t>
        </is>
      </c>
      <c r="B60" t="inlineStr">
        <is>
          <t>Refurbished listing</t>
        </is>
      </c>
      <c r="C60" t="inlineStr">
        <is>
          <t>Bronze</t>
        </is>
      </c>
      <c r="D60" s="3" t="n">
        <v>60672.03</v>
      </c>
      <c r="E60" t="inlineStr">
        <is>
          <t>South</t>
        </is>
      </c>
    </row>
    <row r="61">
      <c r="A61" t="inlineStr">
        <is>
          <t>Wholesale bundle</t>
        </is>
      </c>
      <c r="B61" t="inlineStr">
        <is>
          <t>Regional lot</t>
        </is>
      </c>
      <c r="C61" t="inlineStr">
        <is>
          <t>Silver</t>
        </is>
      </c>
      <c r="D61" s="3" t="n">
        <v>38106.28</v>
      </c>
      <c r="E61" t="inlineStr">
        <is>
          <t>North</t>
        </is>
      </c>
    </row>
    <row r="62">
      <c r="A62" t="inlineStr">
        <is>
          <t>Custom case</t>
        </is>
      </c>
      <c r="B62" t="inlineStr">
        <is>
          <t>Expedited request</t>
        </is>
      </c>
      <c r="C62" t="inlineStr">
        <is>
          <t>Bronze</t>
        </is>
      </c>
      <c r="D62" s="3" t="n">
        <v>93937.25</v>
      </c>
      <c r="E62" t="inlineStr">
        <is>
          <t>South</t>
        </is>
      </c>
    </row>
    <row r="63">
      <c r="A63" t="inlineStr">
        <is>
          <t>Clearance batch</t>
        </is>
      </c>
      <c r="B63" t="inlineStr">
        <is>
          <t>Custom shipment</t>
        </is>
      </c>
      <c r="C63" t="inlineStr">
        <is>
          <t>Bronze</t>
        </is>
      </c>
      <c r="D63" s="3" t="n">
        <v>25394.39</v>
      </c>
      <c r="E63" t="inlineStr">
        <is>
          <t>East</t>
        </is>
      </c>
    </row>
    <row r="64">
      <c r="A64" t="inlineStr">
        <is>
          <t>Flagship ticket</t>
        </is>
      </c>
      <c r="B64" t="inlineStr">
        <is>
          <t>Standard ticket</t>
        </is>
      </c>
      <c r="C64" t="inlineStr">
        <is>
          <t>Silver</t>
        </is>
      </c>
      <c r="D64" s="3" t="n">
        <v>46983.66</v>
      </c>
      <c r="E64" t="inlineStr">
        <is>
          <t>West</t>
        </is>
      </c>
    </row>
    <row r="65">
      <c r="A65" t="inlineStr">
        <is>
          <t>Pilot case</t>
        </is>
      </c>
      <c r="B65" t="inlineStr">
        <is>
          <t>Expedited lot</t>
        </is>
      </c>
      <c r="C65" t="inlineStr">
        <is>
          <t>Gold</t>
        </is>
      </c>
      <c r="D65" s="3" t="n">
        <v>39929.3</v>
      </c>
      <c r="E65" t="inlineStr">
        <is>
          <t>West</t>
        </is>
      </c>
    </row>
    <row r="66">
      <c r="A66" t="inlineStr">
        <is>
          <t>Legacy request</t>
        </is>
      </c>
      <c r="B66" t="inlineStr">
        <is>
          <t>Refurbished run</t>
        </is>
      </c>
      <c r="C66" t="inlineStr">
        <is>
          <t>Gold</t>
        </is>
      </c>
      <c r="D66" s="3" t="n">
        <v>61895.73</v>
      </c>
      <c r="E66" t="inlineStr">
        <is>
          <t>North</t>
        </is>
      </c>
    </row>
    <row r="67">
      <c r="A67" t="inlineStr">
        <is>
          <t>Priority request</t>
        </is>
      </c>
      <c r="B67" t="inlineStr">
        <is>
          <t>Wholesale run</t>
        </is>
      </c>
      <c r="C67" t="inlineStr">
        <is>
          <t>Gold</t>
        </is>
      </c>
      <c r="D67" s="3" t="n">
        <v>80223.25</v>
      </c>
      <c r="E67" t="inlineStr">
        <is>
          <t>West</t>
        </is>
      </c>
    </row>
    <row r="68">
      <c r="A68" t="inlineStr">
        <is>
          <t>Limited batch</t>
        </is>
      </c>
      <c r="B68" t="inlineStr">
        <is>
          <t>Renewal batch</t>
        </is>
      </c>
      <c r="C68" t="inlineStr">
        <is>
          <t>Silver</t>
        </is>
      </c>
      <c r="D68" s="3" t="n">
        <v>56433.97</v>
      </c>
      <c r="E68" t="inlineStr">
        <is>
          <t>South</t>
        </is>
      </c>
    </row>
    <row r="69">
      <c r="A69" t="inlineStr">
        <is>
          <t>Seasonal order</t>
        </is>
      </c>
      <c r="B69" t="inlineStr">
        <is>
          <t>Featured package</t>
        </is>
      </c>
      <c r="C69" t="inlineStr">
        <is>
          <t>Platinum</t>
        </is>
      </c>
      <c r="D69" s="3" t="n">
        <v>21857.01</v>
      </c>
      <c r="E69" t="inlineStr">
        <is>
          <t>North</t>
        </is>
      </c>
    </row>
    <row r="70">
      <c r="A70" t="inlineStr">
        <is>
          <t>Custom batch</t>
        </is>
      </c>
      <c r="B70" t="inlineStr">
        <is>
          <t>Standard shipment</t>
        </is>
      </c>
      <c r="C70" t="inlineStr">
        <is>
          <t>Gold</t>
        </is>
      </c>
      <c r="D70" s="3" t="n">
        <v>24995.74</v>
      </c>
      <c r="E70" t="inlineStr">
        <is>
          <t>East</t>
        </is>
      </c>
    </row>
    <row r="71">
      <c r="A71" t="inlineStr">
        <is>
          <t>Bulk cycle</t>
        </is>
      </c>
      <c r="B71" t="inlineStr">
        <is>
          <t>Clearance cycle</t>
        </is>
      </c>
      <c r="C71" t="inlineStr">
        <is>
          <t>Gold</t>
        </is>
      </c>
      <c r="D71" s="3" t="n">
        <v>57832.41</v>
      </c>
      <c r="E71" t="inlineStr">
        <is>
          <t>West</t>
        </is>
      </c>
    </row>
    <row r="72">
      <c r="A72" t="inlineStr">
        <is>
          <t>Bulk order</t>
        </is>
      </c>
      <c r="B72" t="inlineStr">
        <is>
          <t>Seasonal cycle</t>
        </is>
      </c>
      <c r="C72" t="inlineStr">
        <is>
          <t>Platinum</t>
        </is>
      </c>
      <c r="D72" s="3" t="n">
        <v>24019.43</v>
      </c>
      <c r="E72" t="inlineStr">
        <is>
          <t>East</t>
        </is>
      </c>
    </row>
    <row r="73">
      <c r="A73" t="inlineStr">
        <is>
          <t>Seasonal bundle</t>
        </is>
      </c>
      <c r="B73" t="inlineStr">
        <is>
          <t>Returned lot</t>
        </is>
      </c>
      <c r="C73" t="inlineStr">
        <is>
          <t>Bronze</t>
        </is>
      </c>
      <c r="D73" s="3" t="n">
        <v>19414.03</v>
      </c>
      <c r="E73" t="inlineStr">
        <is>
          <t>East</t>
        </is>
      </c>
    </row>
    <row r="74">
      <c r="A74" t="inlineStr">
        <is>
          <t>Seasonal lot</t>
        </is>
      </c>
      <c r="B74" t="inlineStr">
        <is>
          <t>Pilot listing</t>
        </is>
      </c>
      <c r="C74" t="inlineStr">
        <is>
          <t>Bronze</t>
        </is>
      </c>
      <c r="D74" s="3" t="n">
        <v>18170.09</v>
      </c>
      <c r="E74" t="inlineStr">
        <is>
          <t>East</t>
        </is>
      </c>
    </row>
    <row r="75">
      <c r="A75" t="inlineStr">
        <is>
          <t>Wholesale unit</t>
        </is>
      </c>
      <c r="B75" t="inlineStr">
        <is>
          <t>Bulk case</t>
        </is>
      </c>
      <c r="C75" t="inlineStr">
        <is>
          <t>Silver</t>
        </is>
      </c>
      <c r="D75" s="3" t="n">
        <v>17258.94</v>
      </c>
      <c r="E75" t="inlineStr">
        <is>
          <t>North</t>
        </is>
      </c>
    </row>
    <row r="76">
      <c r="A76" t="inlineStr">
        <is>
          <t>Expedited package</t>
        </is>
      </c>
      <c r="B76" t="inlineStr">
        <is>
          <t>Seasonal bundle</t>
        </is>
      </c>
      <c r="C76" t="inlineStr">
        <is>
          <t>Platinum</t>
        </is>
      </c>
      <c r="D76" s="3" t="n">
        <v>13791.48</v>
      </c>
      <c r="E76" t="inlineStr">
        <is>
          <t>East</t>
        </is>
      </c>
    </row>
    <row r="77">
      <c r="A77" t="inlineStr">
        <is>
          <t>Flagship record</t>
        </is>
      </c>
      <c r="B77" t="inlineStr">
        <is>
          <t>Limited listing</t>
        </is>
      </c>
      <c r="C77" t="inlineStr">
        <is>
          <t>Bronze</t>
        </is>
      </c>
      <c r="D77" s="3" t="n">
        <v>73130.19</v>
      </c>
      <c r="E77" t="inlineStr">
        <is>
          <t>North</t>
        </is>
      </c>
    </row>
    <row r="78">
      <c r="A78" t="inlineStr">
        <is>
          <t>Priority listing</t>
        </is>
      </c>
      <c r="B78" t="inlineStr">
        <is>
          <t>Refurbished listing</t>
        </is>
      </c>
      <c r="C78" t="inlineStr">
        <is>
          <t>Silver</t>
        </is>
      </c>
      <c r="D78" s="3" t="n">
        <v>70872.31</v>
      </c>
      <c r="E78" t="inlineStr">
        <is>
          <t>North</t>
        </is>
      </c>
    </row>
    <row r="79">
      <c r="A79" t="inlineStr">
        <is>
          <t>Priority order</t>
        </is>
      </c>
      <c r="B79" t="inlineStr">
        <is>
          <t>Backordered cycle</t>
        </is>
      </c>
      <c r="C79" t="inlineStr">
        <is>
          <t>Gold</t>
        </is>
      </c>
      <c r="D79" s="3" t="n">
        <v>76321.28999999999</v>
      </c>
      <c r="E79" t="inlineStr">
        <is>
          <t>South</t>
        </is>
      </c>
    </row>
    <row r="80">
      <c r="A80" t="inlineStr">
        <is>
          <t>Pilot run</t>
        </is>
      </c>
      <c r="B80" t="inlineStr">
        <is>
          <t>Legacy order</t>
        </is>
      </c>
      <c r="C80" t="inlineStr">
        <is>
          <t>Gold</t>
        </is>
      </c>
      <c r="D80" s="3" t="n">
        <v>57070.42</v>
      </c>
      <c r="E80" t="inlineStr">
        <is>
          <t>North</t>
        </is>
      </c>
    </row>
    <row r="81">
      <c r="A81" t="inlineStr">
        <is>
          <t>Standard lot</t>
        </is>
      </c>
      <c r="B81" t="inlineStr">
        <is>
          <t>Flagship order</t>
        </is>
      </c>
      <c r="C81" t="inlineStr">
        <is>
          <t>Bronze</t>
        </is>
      </c>
      <c r="D81" s="3" t="n">
        <v>14424.26</v>
      </c>
      <c r="E81" t="inlineStr">
        <is>
          <t>South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B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B2" s="4" t="n">
        <v>48250</v>
      </c>
    </row>
    <row r="3">
      <c r="B3" s="4" t="n"/>
    </row>
    <row r="5">
      <c r="B5">
        <f>COUNTIF(Jobs!M2:M81,"Overdue")</f>
        <v/>
      </c>
    </row>
    <row r="6">
      <c r="B6" s="4">
        <f>SUMIF(Jobs!$E$2:$E$81,"Q1",Jobs!$L$2:$L$81)</f>
        <v/>
      </c>
    </row>
    <row r="7">
      <c r="B7" s="4">
        <f>SUMIF(Jobs!$E$2:$E$81,"Q1",Jobs!$L$2:$L$81)</f>
        <v/>
      </c>
    </row>
    <row r="8">
      <c r="B8" s="4">
        <f>SUMIF(Jobs!$E$2:$E$81,"Q1",Jobs!$L$2:$L$81)</f>
        <v/>
      </c>
    </row>
    <row r="9">
      <c r="B9" s="4">
        <f>SUMIF(Jobs!$E$2:$E$81,"Q1",Jobs!$L$2:$L$81)</f>
        <v/>
      </c>
    </row>
    <row r="12">
      <c r="B12" s="4">
        <f>XLOOKUP("SITE-042",SiteDirectory!A2:A81,SiteDirectory!B2:B81,"Site Not Found")</f>
        <v/>
      </c>
    </row>
    <row r="15">
      <c r="B15" s="4">
        <f>IFERROR(INDEX(Jobs!L2:L81,MATCH(MAX(Jobs!K2:K81),Jobs!K2:K81,0)),"N/A")</f>
        <v/>
      </c>
    </row>
    <row r="53">
      <c r="A53" s="5" t="inlineStr">
        <is>
          <t>Assignment Tasks</t>
        </is>
      </c>
    </row>
    <row r="54">
      <c r="A54" s="6" t="inlineStr">
        <is>
          <t>Task 1 (8 pts) -&gt; answer in B2</t>
        </is>
      </c>
    </row>
    <row r="55">
      <c r="A55" s="6" t="inlineStr">
        <is>
          <t>Task 2 (7 pts) -&gt; answer in B3</t>
        </is>
      </c>
    </row>
    <row r="56">
      <c r="A56" s="6" t="inlineStr">
        <is>
          <t>Task 3 (12 pts) -&gt; answer in B6, B7, B8, B9</t>
        </is>
      </c>
    </row>
    <row r="57">
      <c r="A57" s="6" t="inlineStr">
        <is>
          <t>Task 6 (12 pts) -&gt; answer in B12</t>
        </is>
      </c>
    </row>
    <row r="58">
      <c r="A58" s="6" t="inlineStr">
        <is>
          <t>Task 8 (20 pts) -&gt; answer in B15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4" t="n"/>
    </row>
    <row r="53">
      <c r="A53" s="5" t="inlineStr">
        <is>
          <t>Assignment Tasks</t>
        </is>
      </c>
    </row>
    <row r="54">
      <c r="A54" s="6" t="inlineStr">
        <is>
          <t>Task 7 (17 pts) -&gt; answer in A1</t>
        </is>
      </c>
    </row>
  </sheetData>
  <conditionalFormatting sqref="A2:A54">
    <cfRule type="cellIs" priority="1" operator="greaterThan" dxfId="0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2026-08-15T02:39:34Z</dcterms:created>
  <dcterms:modified xmlns:dcterms="http://purl.org/dc/terms/" xmlns:xsi="http://www.w3.org/2001/XMLSchema-instance" xsi:type="dcterms:W3CDTF">2026-08-15T02:39:35Z</dcterms:modified>
</cp:coreProperties>
</file>